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italgri1\Desktop\"/>
    </mc:Choice>
  </mc:AlternateContent>
  <xr:revisionPtr revIDLastSave="0" documentId="8_{FB9EB45F-3D7F-47A1-B439-16A8BFBFB7F8}" xr6:coauthVersionLast="45" xr6:coauthVersionMax="45" xr10:uidLastSave="{00000000-0000-0000-0000-000000000000}"/>
  <bookViews>
    <workbookView xWindow="-120" yWindow="-120" windowWidth="29040" windowHeight="15840" tabRatio="782" xr2:uid="{00000000-000D-0000-FFFF-FFFF00000000}"/>
  </bookViews>
  <sheets>
    <sheet name="Mapping Table" sheetId="1" r:id="rId1"/>
    <sheet name="M2M mapping table" sheetId="5" r:id="rId2"/>
    <sheet name="OBIS Code" sheetId="3" r:id="rId3"/>
    <sheet name="Event ID" sheetId="6" r:id="rId4"/>
    <sheet name="Changes" sheetId="4" r:id="rId5"/>
    <sheet name="Details" sheetId="2" r:id="rId6"/>
  </sheets>
  <definedNames>
    <definedName name="_xlnm._FilterDatabase" localSheetId="0" hidden="1">'Mapping Table'!$A$1:$M$450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9" i="1" l="1"/>
  <c r="H229" i="1" s="1"/>
  <c r="H228" i="1"/>
  <c r="H227" i="1"/>
  <c r="H226" i="1"/>
  <c r="H251" i="1"/>
  <c r="H252" i="1"/>
  <c r="H253" i="1"/>
  <c r="H224" i="1"/>
  <c r="H223" i="1"/>
  <c r="H222" i="1"/>
  <c r="H218" i="1"/>
  <c r="H219" i="1"/>
  <c r="H220" i="1"/>
  <c r="G230" i="1" l="1"/>
  <c r="G231" i="1" s="1"/>
  <c r="G232" i="1" s="1"/>
  <c r="G233" i="1" s="1"/>
  <c r="G234" i="1" s="1"/>
  <c r="G235" i="1" s="1"/>
  <c r="G236" i="1" s="1"/>
  <c r="G237" i="1" s="1"/>
  <c r="H237" i="1" s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231" i="1" l="1"/>
  <c r="H232" i="1"/>
  <c r="H234" i="1"/>
  <c r="H235" i="1"/>
  <c r="H236" i="1"/>
  <c r="H233" i="1"/>
  <c r="G238" i="1"/>
  <c r="H238" i="1" s="1"/>
  <c r="H230" i="1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2" i="5"/>
  <c r="G239" i="1" l="1"/>
  <c r="H239" i="1" s="1"/>
  <c r="H214" i="1"/>
  <c r="H213" i="1"/>
  <c r="H212" i="1"/>
  <c r="H211" i="1"/>
  <c r="H210" i="1"/>
  <c r="H216" i="1"/>
  <c r="H208" i="1"/>
  <c r="H207" i="1"/>
  <c r="H206" i="1"/>
  <c r="H205" i="1"/>
  <c r="H204" i="1"/>
  <c r="H203" i="1"/>
  <c r="H202" i="1"/>
  <c r="H201" i="1"/>
  <c r="H200" i="1"/>
  <c r="H199" i="1"/>
  <c r="H198" i="1"/>
  <c r="H193" i="1"/>
  <c r="H191" i="1"/>
  <c r="H189" i="1"/>
  <c r="H187" i="1"/>
  <c r="H185" i="1"/>
  <c r="H183" i="1"/>
  <c r="H181" i="1"/>
  <c r="H179" i="1"/>
  <c r="H177" i="1"/>
  <c r="H175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0" i="1"/>
  <c r="H259" i="1"/>
  <c r="H258" i="1"/>
  <c r="H257" i="1"/>
  <c r="H256" i="1"/>
  <c r="H255" i="1"/>
  <c r="H254" i="1"/>
  <c r="H250" i="1"/>
  <c r="H225" i="1"/>
  <c r="H221" i="1"/>
  <c r="H217" i="1"/>
  <c r="H215" i="1"/>
  <c r="H209" i="1"/>
  <c r="H197" i="1"/>
  <c r="H196" i="1"/>
  <c r="H195" i="1"/>
  <c r="H194" i="1"/>
  <c r="H192" i="1"/>
  <c r="G240" i="1" l="1"/>
  <c r="H240" i="1" s="1"/>
  <c r="H63" i="1"/>
  <c r="H62" i="1"/>
  <c r="H61" i="1"/>
  <c r="H58" i="1"/>
  <c r="H57" i="1"/>
  <c r="H56" i="1"/>
  <c r="H50" i="1"/>
  <c r="H49" i="1"/>
  <c r="H48" i="1"/>
  <c r="H46" i="1"/>
  <c r="H45" i="1"/>
  <c r="H44" i="1"/>
  <c r="H42" i="1"/>
  <c r="H41" i="1"/>
  <c r="H40" i="1"/>
  <c r="H38" i="1"/>
  <c r="H37" i="1"/>
  <c r="H36" i="1"/>
  <c r="H30" i="1"/>
  <c r="H29" i="1"/>
  <c r="G241" i="1" l="1"/>
  <c r="H241" i="1" s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11" i="1"/>
  <c r="H310" i="1"/>
  <c r="G242" i="1" l="1"/>
  <c r="G243" i="1" s="1"/>
  <c r="G244" i="1" s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65" i="1"/>
  <c r="H397" i="1"/>
  <c r="H242" i="1" l="1"/>
  <c r="H244" i="1"/>
  <c r="G245" i="1"/>
  <c r="H243" i="1"/>
  <c r="H60" i="1"/>
  <c r="H374" i="1"/>
  <c r="H375" i="1"/>
  <c r="H376" i="1"/>
  <c r="H377" i="1"/>
  <c r="H378" i="1"/>
  <c r="H379" i="1"/>
  <c r="K378" i="1"/>
  <c r="H64" i="1"/>
  <c r="K371" i="1"/>
  <c r="K373" i="1"/>
  <c r="K369" i="1"/>
  <c r="K370" i="1"/>
  <c r="K374" i="1"/>
  <c r="K375" i="1"/>
  <c r="K376" i="1"/>
  <c r="K377" i="1"/>
  <c r="K379" i="1"/>
  <c r="K362" i="1"/>
  <c r="K363" i="1"/>
  <c r="K364" i="1"/>
  <c r="K365" i="1"/>
  <c r="K366" i="1"/>
  <c r="K367" i="1"/>
  <c r="K368" i="1"/>
  <c r="K361" i="1"/>
  <c r="H402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8" i="1"/>
  <c r="H399" i="1"/>
  <c r="H400" i="1"/>
  <c r="H401" i="1"/>
  <c r="H384" i="1"/>
  <c r="H383" i="1"/>
  <c r="H382" i="1"/>
  <c r="H381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1" i="1"/>
  <c r="H32" i="1"/>
  <c r="H33" i="1"/>
  <c r="H34" i="1"/>
  <c r="H35" i="1"/>
  <c r="H39" i="1"/>
  <c r="H43" i="1"/>
  <c r="H47" i="1"/>
  <c r="H51" i="1"/>
  <c r="H52" i="1"/>
  <c r="H53" i="1"/>
  <c r="H54" i="1"/>
  <c r="H55" i="1"/>
  <c r="H59" i="1"/>
  <c r="H174" i="1"/>
  <c r="H176" i="1"/>
  <c r="H178" i="1"/>
  <c r="H180" i="1"/>
  <c r="H182" i="1"/>
  <c r="H184" i="1"/>
  <c r="H186" i="1"/>
  <c r="H188" i="1"/>
  <c r="H190" i="1"/>
  <c r="H261" i="1"/>
  <c r="H276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43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80" i="1"/>
  <c r="H3" i="1"/>
  <c r="K343" i="1"/>
  <c r="K344" i="1"/>
  <c r="K345" i="1"/>
  <c r="K346" i="1"/>
  <c r="K337" i="1"/>
  <c r="K338" i="1"/>
  <c r="K339" i="1"/>
  <c r="K340" i="1"/>
  <c r="K341" i="1"/>
  <c r="K342" i="1"/>
  <c r="K336" i="1"/>
  <c r="H245" i="1" l="1"/>
  <c r="G246" i="1"/>
  <c r="G344" i="1"/>
  <c r="H344" i="1" s="1"/>
  <c r="G345" i="1" s="1"/>
  <c r="H345" i="1" s="1"/>
  <c r="G346" i="1" s="1"/>
  <c r="H346" i="1" s="1"/>
  <c r="G337" i="1"/>
  <c r="H337" i="1" s="1"/>
  <c r="G338" i="1" s="1"/>
  <c r="H338" i="1" s="1"/>
  <c r="G339" i="1" s="1"/>
  <c r="H339" i="1" s="1"/>
  <c r="G340" i="1" s="1"/>
  <c r="H340" i="1" s="1"/>
  <c r="G341" i="1" s="1"/>
  <c r="H341" i="1" s="1"/>
  <c r="G342" i="1" s="1"/>
  <c r="H342" i="1" s="1"/>
  <c r="G247" i="1" l="1"/>
  <c r="H246" i="1"/>
  <c r="G248" i="1" l="1"/>
  <c r="H247" i="1"/>
  <c r="H248" i="1" l="1"/>
  <c r="G249" i="1"/>
  <c r="H249" i="1" s="1"/>
</calcChain>
</file>

<file path=xl/sharedStrings.xml><?xml version="1.0" encoding="utf-8"?>
<sst xmlns="http://schemas.openxmlformats.org/spreadsheetml/2006/main" count="4125" uniqueCount="1499">
  <si>
    <t>Resolution</t>
  </si>
  <si>
    <t>Data Type</t>
  </si>
  <si>
    <t>Access</t>
  </si>
  <si>
    <t>Reg (Dec)</t>
  </si>
  <si>
    <t>Nr of quantities</t>
  </si>
  <si>
    <t>Size</t>
  </si>
  <si>
    <t>Nr of registers</t>
  </si>
  <si>
    <t>Product Type</t>
  </si>
  <si>
    <t>kWh</t>
  </si>
  <si>
    <t>Unsigned</t>
  </si>
  <si>
    <t>Read</t>
  </si>
  <si>
    <t>5004</t>
  </si>
  <si>
    <t>5008</t>
  </si>
  <si>
    <t>kvarh</t>
  </si>
  <si>
    <t>500C</t>
  </si>
  <si>
    <t>5010</t>
  </si>
  <si>
    <t>5014</t>
  </si>
  <si>
    <t>kVA</t>
  </si>
  <si>
    <t>5018</t>
  </si>
  <si>
    <t>501C</t>
  </si>
  <si>
    <t>5020</t>
  </si>
  <si>
    <t>5024</t>
  </si>
  <si>
    <t>5034</t>
  </si>
  <si>
    <t>5170</t>
  </si>
  <si>
    <t>5190</t>
  </si>
  <si>
    <t>51B0</t>
  </si>
  <si>
    <t>51D0</t>
  </si>
  <si>
    <t>5460</t>
  </si>
  <si>
    <t>546C</t>
  </si>
  <si>
    <t>5478</t>
  </si>
  <si>
    <t>5484</t>
  </si>
  <si>
    <t>5490</t>
  </si>
  <si>
    <t>549C</t>
  </si>
  <si>
    <t>54A8</t>
  </si>
  <si>
    <t>54B4</t>
  </si>
  <si>
    <t>54C0</t>
  </si>
  <si>
    <t>Line voltage</t>
  </si>
  <si>
    <t>V</t>
  </si>
  <si>
    <t>5B00</t>
  </si>
  <si>
    <t>5B02</t>
  </si>
  <si>
    <t>L1-L2</t>
  </si>
  <si>
    <t>5B08</t>
  </si>
  <si>
    <t>L3-L2</t>
  </si>
  <si>
    <t>5B0A</t>
  </si>
  <si>
    <t>L1-L3</t>
  </si>
  <si>
    <t>5B0C</t>
  </si>
  <si>
    <t>Current</t>
  </si>
  <si>
    <t>A</t>
  </si>
  <si>
    <t>5B0E</t>
  </si>
  <si>
    <t>5B10</t>
  </si>
  <si>
    <t>Signed</t>
  </si>
  <si>
    <t>5B1A</t>
  </si>
  <si>
    <t>5B22</t>
  </si>
  <si>
    <t>5B2A</t>
  </si>
  <si>
    <t>Frequency</t>
  </si>
  <si>
    <t>5B32</t>
  </si>
  <si>
    <t>5B33</t>
  </si>
  <si>
    <t>5B37</t>
  </si>
  <si>
    <t>5B3D</t>
  </si>
  <si>
    <t>Power factors</t>
  </si>
  <si>
    <t>5B40</t>
  </si>
  <si>
    <t>Current quadrant</t>
  </si>
  <si>
    <t>5B44</t>
  </si>
  <si>
    <t>5B48</t>
  </si>
  <si>
    <t>5BD4</t>
  </si>
  <si>
    <t>5C10</t>
  </si>
  <si>
    <t>5C4C</t>
  </si>
  <si>
    <t>5C88</t>
  </si>
  <si>
    <t>5CC4</t>
  </si>
  <si>
    <t>%</t>
  </si>
  <si>
    <t>5D00</t>
  </si>
  <si>
    <t>5D80</t>
  </si>
  <si>
    <t>5E00</t>
  </si>
  <si>
    <t>5E80</t>
  </si>
  <si>
    <t>5F00</t>
  </si>
  <si>
    <t>5F80</t>
  </si>
  <si>
    <t>Current harmonics</t>
  </si>
  <si>
    <t>6000</t>
  </si>
  <si>
    <t>6080</t>
  </si>
  <si>
    <t>6100</t>
  </si>
  <si>
    <t>6180</t>
  </si>
  <si>
    <t>Unbalances</t>
  </si>
  <si>
    <t>Phase voltage</t>
  </si>
  <si>
    <t>Outputs</t>
  </si>
  <si>
    <t>6300</t>
  </si>
  <si>
    <t>Inputs</t>
  </si>
  <si>
    <t>6308</t>
  </si>
  <si>
    <t>Errors Log</t>
  </si>
  <si>
    <t>6500</t>
  </si>
  <si>
    <t>Alarms log</t>
  </si>
  <si>
    <t>65B0</t>
  </si>
  <si>
    <t>Warnings log</t>
  </si>
  <si>
    <t>8000</t>
  </si>
  <si>
    <t>Date Time</t>
  </si>
  <si>
    <t>Data block 1</t>
  </si>
  <si>
    <t>8010</t>
  </si>
  <si>
    <t>Data block 2</t>
  </si>
  <si>
    <t>8070</t>
  </si>
  <si>
    <t>Data block 3</t>
  </si>
  <si>
    <t>80D0</t>
  </si>
  <si>
    <t>Data block 4</t>
  </si>
  <si>
    <t>8130</t>
  </si>
  <si>
    <t>Data block 5</t>
  </si>
  <si>
    <t>8190</t>
  </si>
  <si>
    <t>Data block 6</t>
  </si>
  <si>
    <t>81F0</t>
  </si>
  <si>
    <t>Data block 7</t>
  </si>
  <si>
    <t>8250</t>
  </si>
  <si>
    <t>8300</t>
  </si>
  <si>
    <t>8310</t>
  </si>
  <si>
    <t>83D0</t>
  </si>
  <si>
    <t>84F0</t>
  </si>
  <si>
    <t>Load profile</t>
  </si>
  <si>
    <t>8700</t>
  </si>
  <si>
    <t>Serial number(s)</t>
  </si>
  <si>
    <t>8900</t>
  </si>
  <si>
    <t>Meter firmware version</t>
  </si>
  <si>
    <t>ASCII</t>
  </si>
  <si>
    <t>8908</t>
  </si>
  <si>
    <t>Product type number ID</t>
  </si>
  <si>
    <t>Slave ID</t>
  </si>
  <si>
    <t>8911</t>
  </si>
  <si>
    <t>Product tag name</t>
  </si>
  <si>
    <t>Read/Write</t>
  </si>
  <si>
    <t>8919</t>
  </si>
  <si>
    <t>Type designation</t>
  </si>
  <si>
    <t>8960</t>
  </si>
  <si>
    <t>Product Name</t>
  </si>
  <si>
    <t>E.g. M4M 30 MODBUS</t>
  </si>
  <si>
    <t>YYMMDD:HHMMSS</t>
  </si>
  <si>
    <t>8A00</t>
  </si>
  <si>
    <t>Day of week</t>
  </si>
  <si>
    <t>8A03</t>
  </si>
  <si>
    <t>Active day type</t>
  </si>
  <si>
    <t>Read only</t>
  </si>
  <si>
    <t>8A05</t>
  </si>
  <si>
    <t>Active season</t>
  </si>
  <si>
    <t>8A06</t>
  </si>
  <si>
    <t>Current tariff</t>
  </si>
  <si>
    <t>8A07</t>
  </si>
  <si>
    <t>8A13</t>
  </si>
  <si>
    <t>Information flags</t>
  </si>
  <si>
    <t>8A19</t>
  </si>
  <si>
    <t>Warning flags</t>
  </si>
  <si>
    <t>8A1F</t>
  </si>
  <si>
    <t>Alarm flags (simple and complex)</t>
  </si>
  <si>
    <t>8A25</t>
  </si>
  <si>
    <t>Transformer ratios</t>
  </si>
  <si>
    <t>8C00</t>
  </si>
  <si>
    <t>8C02</t>
  </si>
  <si>
    <t>8C04</t>
  </si>
  <si>
    <t>8C06</t>
  </si>
  <si>
    <t>8C08</t>
  </si>
  <si>
    <t>8C0A</t>
  </si>
  <si>
    <t>8C0C</t>
  </si>
  <si>
    <t>8C0D</t>
  </si>
  <si>
    <t>8C0E</t>
  </si>
  <si>
    <t>8C0F</t>
  </si>
  <si>
    <t>8C10</t>
  </si>
  <si>
    <t>8C11</t>
  </si>
  <si>
    <t>OBIS code</t>
  </si>
  <si>
    <t>8C12</t>
  </si>
  <si>
    <t>8C17</t>
  </si>
  <si>
    <t>8C19</t>
  </si>
  <si>
    <t>Turn off pulse output</t>
  </si>
  <si>
    <t>8C1B</t>
  </si>
  <si>
    <t>Load profile settings</t>
  </si>
  <si>
    <t>8C20</t>
  </si>
  <si>
    <t>Quantity</t>
  </si>
  <si>
    <t>8C21</t>
  </si>
  <si>
    <t>Period</t>
  </si>
  <si>
    <t>minutes</t>
  </si>
  <si>
    <t>8C24</t>
  </si>
  <si>
    <t>8C26</t>
  </si>
  <si>
    <t>8C30</t>
  </si>
  <si>
    <t>8C31</t>
  </si>
  <si>
    <t>8C32</t>
  </si>
  <si>
    <t>8C35</t>
  </si>
  <si>
    <t>8C38</t>
  </si>
  <si>
    <t>8C39</t>
  </si>
  <si>
    <t>8C3A</t>
  </si>
  <si>
    <t>8C3B</t>
  </si>
  <si>
    <t>8C50</t>
  </si>
  <si>
    <t>8C51</t>
  </si>
  <si>
    <t>8C52</t>
  </si>
  <si>
    <t>8C55</t>
  </si>
  <si>
    <t>Alarm settings</t>
  </si>
  <si>
    <t>8C60</t>
  </si>
  <si>
    <t>Threshold</t>
  </si>
  <si>
    <t>Hysteresis</t>
  </si>
  <si>
    <t>seconds</t>
  </si>
  <si>
    <t>Complex Alarms</t>
  </si>
  <si>
    <t>8C80</t>
  </si>
  <si>
    <t>Components</t>
  </si>
  <si>
    <t>Operators</t>
  </si>
  <si>
    <t>Tariff settings</t>
  </si>
  <si>
    <t>8C90</t>
  </si>
  <si>
    <t>8C91</t>
  </si>
  <si>
    <t>8CCD</t>
  </si>
  <si>
    <t>8CCE</t>
  </si>
  <si>
    <t>8CCF</t>
  </si>
  <si>
    <t>8CD0</t>
  </si>
  <si>
    <t>8CD1</t>
  </si>
  <si>
    <t>8CE0</t>
  </si>
  <si>
    <t>8CE2</t>
  </si>
  <si>
    <t>LED source</t>
  </si>
  <si>
    <t>0 = Active energy, 1 = Reactive energy</t>
  </si>
  <si>
    <t>8CE4</t>
  </si>
  <si>
    <t>Wires</t>
  </si>
  <si>
    <t>8CE5</t>
  </si>
  <si>
    <t>8CE6</t>
  </si>
  <si>
    <t>8CE8</t>
  </si>
  <si>
    <t>8CEA</t>
  </si>
  <si>
    <t>Modbus RTU</t>
  </si>
  <si>
    <t>Up Counter</t>
  </si>
  <si>
    <t>Down Counter</t>
  </si>
  <si>
    <t>Down Counter Reset Value</t>
  </si>
  <si>
    <t>HMI Config</t>
  </si>
  <si>
    <t>Write</t>
  </si>
  <si>
    <t>8F57</t>
  </si>
  <si>
    <t>8F58</t>
  </si>
  <si>
    <t>Reset Timer</t>
  </si>
  <si>
    <t>8F59</t>
  </si>
  <si>
    <t>Reset Energy</t>
  </si>
  <si>
    <t>8F5A</t>
  </si>
  <si>
    <t>8F5B</t>
  </si>
  <si>
    <t>8F5C</t>
  </si>
  <si>
    <t>8F72</t>
  </si>
  <si>
    <t>8F73</t>
  </si>
  <si>
    <t>8F76</t>
  </si>
  <si>
    <t>8F79</t>
  </si>
  <si>
    <t>Data Block 1</t>
  </si>
  <si>
    <t>8F82</t>
  </si>
  <si>
    <t>Data Block 2</t>
  </si>
  <si>
    <t>Data Block 3</t>
  </si>
  <si>
    <t>Data Block 4</t>
  </si>
  <si>
    <t>Data Block 5</t>
  </si>
  <si>
    <t>Data Block 6</t>
  </si>
  <si>
    <t>Data Block 7</t>
  </si>
  <si>
    <t>Data Block 8</t>
  </si>
  <si>
    <t>Data Block 9</t>
  </si>
  <si>
    <t>Data Block 10</t>
  </si>
  <si>
    <t>Data Block 11</t>
  </si>
  <si>
    <t>Data Block 12</t>
  </si>
  <si>
    <t>Data Block 13</t>
  </si>
  <si>
    <t>Data Block 14</t>
  </si>
  <si>
    <t>Data Block 15</t>
  </si>
  <si>
    <t>Data Block 16</t>
  </si>
  <si>
    <t>Data Block 17</t>
  </si>
  <si>
    <t>Data Block 18</t>
  </si>
  <si>
    <t>Data Block 19</t>
  </si>
  <si>
    <t>M4M 20 Ethernet</t>
  </si>
  <si>
    <t>M4M 20 Bacnet</t>
  </si>
  <si>
    <t>M4M 30 Ethernet</t>
  </si>
  <si>
    <t>M4M 30 Bacnet</t>
  </si>
  <si>
    <t xml:space="preserve">3Ph/4W/3CT  = 1                        </t>
  </si>
  <si>
    <t xml:space="preserve">3 phase-4 wires network+3CTs                            </t>
  </si>
  <si>
    <t xml:space="preserve">3Ph/4W/1CT = 2                        </t>
  </si>
  <si>
    <t xml:space="preserve">3 phase-4 wires network+1CTs                            </t>
  </si>
  <si>
    <t xml:space="preserve">3Ph/3W/3CT = 3                       </t>
  </si>
  <si>
    <t xml:space="preserve">3 phase-3 wires network+3CTs                            </t>
  </si>
  <si>
    <t xml:space="preserve">3Ph/3W/2CT = 4                        </t>
  </si>
  <si>
    <t xml:space="preserve">3 phase-3 wires network+2CTs                            </t>
  </si>
  <si>
    <t xml:space="preserve">3Ph/3W/1CT = 5                        </t>
  </si>
  <si>
    <t xml:space="preserve">3 phase-3 wires network+1CTs                            </t>
  </si>
  <si>
    <t>2Ph/3W/2CT = 6</t>
  </si>
  <si>
    <t xml:space="preserve">2 phase-3 wires network+2CTs                            </t>
  </si>
  <si>
    <t xml:space="preserve">1Ph/2W/1CT = 7         </t>
  </si>
  <si>
    <t>1 phase-2 wires network+1CTs</t>
  </si>
  <si>
    <t xml:space="preserve">3Ph/4W/4CT = 0                     </t>
  </si>
  <si>
    <t>3 phase-4 wires network+4CTs</t>
  </si>
  <si>
    <t>Unit</t>
  </si>
  <si>
    <t>Details</t>
  </si>
  <si>
    <t>Tariff from 1 to 6</t>
  </si>
  <si>
    <t>L1, L2, L3</t>
  </si>
  <si>
    <t>Currency / kWh</t>
  </si>
  <si>
    <t>kg / kWh</t>
  </si>
  <si>
    <t>Currency conversion factor</t>
  </si>
  <si>
    <t>CO2 conversion factor</t>
  </si>
  <si>
    <t>Three phase system voltage</t>
  </si>
  <si>
    <t>Active energy - import</t>
  </si>
  <si>
    <t>Active energy - export</t>
  </si>
  <si>
    <t>Active energy - net</t>
  </si>
  <si>
    <t>Reactive energy - import</t>
  </si>
  <si>
    <t>Reactive energy - export</t>
  </si>
  <si>
    <t>Reactive energy - net</t>
  </si>
  <si>
    <t>Apparent energy - import</t>
  </si>
  <si>
    <t>Apparent energy - export</t>
  </si>
  <si>
    <t>Apparent energy - net</t>
  </si>
  <si>
    <t>Three phase system current</t>
  </si>
  <si>
    <t>W</t>
  </si>
  <si>
    <t>var</t>
  </si>
  <si>
    <t>VA</t>
  </si>
  <si>
    <t>Total, L1, L2, L3</t>
  </si>
  <si>
    <t>Hz</t>
  </si>
  <si>
    <t>Phase angles power</t>
  </si>
  <si>
    <t>Phase angles voltage</t>
  </si>
  <si>
    <t>Phase angles current</t>
  </si>
  <si>
    <t>°</t>
  </si>
  <si>
    <t>Header - Get next block</t>
  </si>
  <si>
    <t>Header - Channel number</t>
  </si>
  <si>
    <t>Header - Date / Time</t>
  </si>
  <si>
    <t>Header - Direction</t>
  </si>
  <si>
    <t>Channel information - quantity</t>
  </si>
  <si>
    <t>Channel information - scaler</t>
  </si>
  <si>
    <t>Channel information - interval</t>
  </si>
  <si>
    <t>Channel information - datatype</t>
  </si>
  <si>
    <t>Data block</t>
  </si>
  <si>
    <t>E.g. M4M30SMA</t>
  </si>
  <si>
    <t>64 bits flags</t>
  </si>
  <si>
    <t xml:space="preserve">64 bits flags </t>
  </si>
  <si>
    <t>64 bits flags (25 Alarm flags used)</t>
  </si>
  <si>
    <t>I/O port 1</t>
  </si>
  <si>
    <t>I/O port 2</t>
  </si>
  <si>
    <t>I/O port 3</t>
  </si>
  <si>
    <t>I/O port 4</t>
  </si>
  <si>
    <t>I/O settings</t>
  </si>
  <si>
    <t>I/O settings - Pulse outputs configuration</t>
  </si>
  <si>
    <t>Pulse output instance</t>
  </si>
  <si>
    <t>Port number</t>
  </si>
  <si>
    <t>Pulse frequency active energy</t>
  </si>
  <si>
    <t>Pulse frequency reactive energy</t>
  </si>
  <si>
    <t>Pulse length</t>
  </si>
  <si>
    <t>Channel number</t>
  </si>
  <si>
    <t>Interval</t>
  </si>
  <si>
    <t>Max number of snapshot</t>
  </si>
  <si>
    <t>Number of quantities</t>
  </si>
  <si>
    <t>Number of levels</t>
  </si>
  <si>
    <t>Sub interval</t>
  </si>
  <si>
    <t>Number of channel</t>
  </si>
  <si>
    <t>Channel alarm number</t>
  </si>
  <si>
    <t>Delays</t>
  </si>
  <si>
    <t>Type of alarm</t>
  </si>
  <si>
    <t>Action - alarm triggered</t>
  </si>
  <si>
    <t>Channel complex alarm number</t>
  </si>
  <si>
    <t>Action - complex alarm triggered</t>
  </si>
  <si>
    <t>Tariffs source</t>
  </si>
  <si>
    <t>Input configuration</t>
  </si>
  <si>
    <t>Number of day profile</t>
  </si>
  <si>
    <t>Day profile number</t>
  </si>
  <si>
    <t>Number of actions</t>
  </si>
  <si>
    <t>Action number</t>
  </si>
  <si>
    <t>Action (time, action)</t>
  </si>
  <si>
    <t>Current active tariff (form 1 to 6)</t>
  </si>
  <si>
    <t>Range: 0.001 - 9.999</t>
  </si>
  <si>
    <t>Range: 0.001 - 999999.000</t>
  </si>
  <si>
    <t>DST enabled</t>
  </si>
  <si>
    <t>DST end</t>
  </si>
  <si>
    <t>DST start</t>
  </si>
  <si>
    <t>month, day of month, day of week, hour</t>
  </si>
  <si>
    <t>0 = disabled, 1 = enabled</t>
  </si>
  <si>
    <t>Address: 1 - 247</t>
  </si>
  <si>
    <t>DHCP: 0-disable; 1- enable</t>
  </si>
  <si>
    <t>IP: A.B.C.D -&gt; 0xAABBCCDD</t>
  </si>
  <si>
    <t>Mask: A.B.C.D -&gt; 0xAABBCCDD</t>
  </si>
  <si>
    <t>Gateway: A.B.C.D -&gt; 0xAABBCCDD</t>
  </si>
  <si>
    <t xml:space="preserve">TCP Port: 502(default), 0xFFFF (max value) </t>
  </si>
  <si>
    <t>Brightness (range: 0 - 255)</t>
  </si>
  <si>
    <t>Language (range: 0-max language number)</t>
  </si>
  <si>
    <t>Reset Logs</t>
  </si>
  <si>
    <t>Reset historical functionality</t>
  </si>
  <si>
    <t>Reset Factory setting default</t>
  </si>
  <si>
    <t>Reset Max / Min / Average</t>
  </si>
  <si>
    <t>milliseconds</t>
  </si>
  <si>
    <t>Header - Get next entry</t>
  </si>
  <si>
    <t>Header - Entry Number</t>
  </si>
  <si>
    <t>Header - Date Time</t>
  </si>
  <si>
    <t>Header - Entry number</t>
  </si>
  <si>
    <t>Header - Date / time</t>
  </si>
  <si>
    <t>Register (Hex)</t>
  </si>
  <si>
    <t>Line voltage L1-L2</t>
  </si>
  <si>
    <t>Line voltage L3-L2</t>
  </si>
  <si>
    <t>Line voltage L1-L3</t>
  </si>
  <si>
    <t>Average current L1</t>
  </si>
  <si>
    <t>Average current L2</t>
  </si>
  <si>
    <t>Average current L3</t>
  </si>
  <si>
    <t>Average current neutral</t>
  </si>
  <si>
    <t>Average voltage L1</t>
  </si>
  <si>
    <t>Average voltage L2</t>
  </si>
  <si>
    <t>Average voltage L3</t>
  </si>
  <si>
    <t>Average voltage L1-L2</t>
  </si>
  <si>
    <t>Average voltage L2-L3</t>
  </si>
  <si>
    <t>Average voltage L1-L3</t>
  </si>
  <si>
    <t>Average active power total</t>
  </si>
  <si>
    <t>Average active power L1</t>
  </si>
  <si>
    <t>Average active power L2</t>
  </si>
  <si>
    <t>Average active power L3</t>
  </si>
  <si>
    <t>Average reactive power total</t>
  </si>
  <si>
    <t>Average reactive power L1</t>
  </si>
  <si>
    <t>Average reactive power L2</t>
  </si>
  <si>
    <t>Average reactive power L3</t>
  </si>
  <si>
    <t>Average apparent power total</t>
  </si>
  <si>
    <t>Average apparent power L1</t>
  </si>
  <si>
    <t>Average apparent power L2</t>
  </si>
  <si>
    <t>Average apparent power L3</t>
  </si>
  <si>
    <t>Maximum current L1</t>
  </si>
  <si>
    <t>Maximum current L2</t>
  </si>
  <si>
    <t>Maximum current L3</t>
  </si>
  <si>
    <t>Maximum current neutral</t>
  </si>
  <si>
    <t>Maximum voltage L1</t>
  </si>
  <si>
    <t>Maximum voltage L2</t>
  </si>
  <si>
    <t>Maximum voltage L3</t>
  </si>
  <si>
    <t>Maximum voltage L1-L2</t>
  </si>
  <si>
    <t>Maximum voltage L2-L3</t>
  </si>
  <si>
    <t>Maximum voltage L1-L3</t>
  </si>
  <si>
    <t>Maximum active power total</t>
  </si>
  <si>
    <t>Maximum active power L1</t>
  </si>
  <si>
    <t>Maximum active power L2</t>
  </si>
  <si>
    <t>Maximum active power L3</t>
  </si>
  <si>
    <t>Maximum reactive power total</t>
  </si>
  <si>
    <t>Maximum reactive power L1</t>
  </si>
  <si>
    <t>Maximum reactive power L2</t>
  </si>
  <si>
    <t>Maximum reactive power L3</t>
  </si>
  <si>
    <t>Maximum apparent power total</t>
  </si>
  <si>
    <t>Maximum apparent power L1</t>
  </si>
  <si>
    <t>Maximum apparent power L2</t>
  </si>
  <si>
    <t>Maximum apparent power L3</t>
  </si>
  <si>
    <t>Maximum current L1 timestamp</t>
  </si>
  <si>
    <t>Maximum current L2 timestamp</t>
  </si>
  <si>
    <t>Maximum current L3 timestamp</t>
  </si>
  <si>
    <t>Maximum current neutral timestamp</t>
  </si>
  <si>
    <t>Maximum voltage L1 timestamp</t>
  </si>
  <si>
    <t>Maximum voltage L2 timestamp</t>
  </si>
  <si>
    <t>Maximum voltage L3 timestamp</t>
  </si>
  <si>
    <t>Maximum voltage L1-L2 timestamp</t>
  </si>
  <si>
    <t>Maximum voltage L2-L3 timestamp</t>
  </si>
  <si>
    <t>Maximum voltage L1-L3 timestamp</t>
  </si>
  <si>
    <t>Maximum active power total timestamp</t>
  </si>
  <si>
    <t>Maximum active power L1 timestamp</t>
  </si>
  <si>
    <t>Maximum active power L2 timestamp</t>
  </si>
  <si>
    <t>Maximum active power L3 timestamp</t>
  </si>
  <si>
    <t>Maximum reactive power total timestamp</t>
  </si>
  <si>
    <t>Maximum reactive power L1 timestamp</t>
  </si>
  <si>
    <t>Maximum reactive power L2 timestamp</t>
  </si>
  <si>
    <t>Maximum reactive power L3 timestamp</t>
  </si>
  <si>
    <t>Maximum apparent power total timestamp</t>
  </si>
  <si>
    <t>Maximum apparent power L1 timestamp</t>
  </si>
  <si>
    <t>Maximum apparent power L2 timestamp</t>
  </si>
  <si>
    <t>Maximum apparent power L3 timestamp</t>
  </si>
  <si>
    <t>Data value</t>
  </si>
  <si>
    <t>Timestamp</t>
  </si>
  <si>
    <t>Minimum current L1</t>
  </si>
  <si>
    <t>Minimum current L2</t>
  </si>
  <si>
    <t>Minimum current L3</t>
  </si>
  <si>
    <t>Minimum current neutral</t>
  </si>
  <si>
    <t>Minimum voltage L1</t>
  </si>
  <si>
    <t>Minimum voltage L2</t>
  </si>
  <si>
    <t>Minimum voltage L3</t>
  </si>
  <si>
    <t>Minimum voltage L1-L2</t>
  </si>
  <si>
    <t>Minimum voltage L2-L3</t>
  </si>
  <si>
    <t>Minimum voltage L1-L3</t>
  </si>
  <si>
    <t>Minimum active power total</t>
  </si>
  <si>
    <t>Minimum active power L1</t>
  </si>
  <si>
    <t>Minimum active power L2</t>
  </si>
  <si>
    <t>Minimum active power L3</t>
  </si>
  <si>
    <t>Minimum reactive power total</t>
  </si>
  <si>
    <t>Minimum reactive power L1</t>
  </si>
  <si>
    <t>Minimum reactive power L2</t>
  </si>
  <si>
    <t>Minimum reactive power L3</t>
  </si>
  <si>
    <t>Minimum apparent power total</t>
  </si>
  <si>
    <t>Minimum apparent power L1</t>
  </si>
  <si>
    <t>Minimum apparent power L2</t>
  </si>
  <si>
    <t>Minimum apparent power L3</t>
  </si>
  <si>
    <t>Minimum current L1 timestamp</t>
  </si>
  <si>
    <t>Minimum current L2 timestamp</t>
  </si>
  <si>
    <t>Minimum current L3 timestamp</t>
  </si>
  <si>
    <t>Minimum current neutral timestamp</t>
  </si>
  <si>
    <t>Minimum voltage L1 timestamp</t>
  </si>
  <si>
    <t>Minimum voltage L2 timestamp</t>
  </si>
  <si>
    <t>Minimum voltage L3 timestamp</t>
  </si>
  <si>
    <t>Minimum voltage L1-L2 timestamp</t>
  </si>
  <si>
    <t>Minimum voltage L2-L3 timestamp</t>
  </si>
  <si>
    <t>Minimum voltage L1-L3 timestamp</t>
  </si>
  <si>
    <t>Minimum active power total timestamp</t>
  </si>
  <si>
    <t>Minimum active power L1 timestamp</t>
  </si>
  <si>
    <t>Minimum active power L2 timestamp</t>
  </si>
  <si>
    <t>Minimum active power L3 timestamp</t>
  </si>
  <si>
    <t>Minimum reactive power total timestamp</t>
  </si>
  <si>
    <t>Minimum reactive power L1 timestamp</t>
  </si>
  <si>
    <t>Minimum reactive power L2 timestamp</t>
  </si>
  <si>
    <t>Minimum reactive power L3 timestamp</t>
  </si>
  <si>
    <t>Minimum apparent power total timestamp</t>
  </si>
  <si>
    <t>Minimum apparent power L1 timestamp</t>
  </si>
  <si>
    <t>Minimum apparent power L2 timestamp</t>
  </si>
  <si>
    <t>Minimum apparent power L3 timestamp</t>
  </si>
  <si>
    <t>5BD6</t>
  </si>
  <si>
    <t>5BD8</t>
  </si>
  <si>
    <t>5BDA</t>
  </si>
  <si>
    <t>5BDC</t>
  </si>
  <si>
    <t>5BDE</t>
  </si>
  <si>
    <t>5BE0</t>
  </si>
  <si>
    <t>5BE2</t>
  </si>
  <si>
    <t>5BE4</t>
  </si>
  <si>
    <t>5BE6</t>
  </si>
  <si>
    <t>5BE8</t>
  </si>
  <si>
    <t>5BEA</t>
  </si>
  <si>
    <t>5BEC</t>
  </si>
  <si>
    <t>5BEE</t>
  </si>
  <si>
    <t>5BF0</t>
  </si>
  <si>
    <t>5BF2</t>
  </si>
  <si>
    <t>5BF4</t>
  </si>
  <si>
    <t>5BF6</t>
  </si>
  <si>
    <t>5BF8</t>
  </si>
  <si>
    <t>5BFA</t>
  </si>
  <si>
    <t>5BFC</t>
  </si>
  <si>
    <t>5BFE</t>
  </si>
  <si>
    <t>5C12</t>
  </si>
  <si>
    <t>5C14</t>
  </si>
  <si>
    <t>5C16</t>
  </si>
  <si>
    <t>5C18</t>
  </si>
  <si>
    <t>5C1A</t>
  </si>
  <si>
    <t>5C1C</t>
  </si>
  <si>
    <t>5C1E</t>
  </si>
  <si>
    <t>5C20</t>
  </si>
  <si>
    <t>5C22</t>
  </si>
  <si>
    <t>5C24</t>
  </si>
  <si>
    <t>5C26</t>
  </si>
  <si>
    <t>5C28</t>
  </si>
  <si>
    <t>5C2A</t>
  </si>
  <si>
    <t>5C2C</t>
  </si>
  <si>
    <t>5C2E</t>
  </si>
  <si>
    <t>5C30</t>
  </si>
  <si>
    <t>5C32</t>
  </si>
  <si>
    <t>5C34</t>
  </si>
  <si>
    <t>5C36</t>
  </si>
  <si>
    <t>5C38</t>
  </si>
  <si>
    <t>5C3A</t>
  </si>
  <si>
    <t>5C4E</t>
  </si>
  <si>
    <t>5C50</t>
  </si>
  <si>
    <t>5C52</t>
  </si>
  <si>
    <t>5C54</t>
  </si>
  <si>
    <t>5C56</t>
  </si>
  <si>
    <t>5C58</t>
  </si>
  <si>
    <t>5C5A</t>
  </si>
  <si>
    <t>5C5C</t>
  </si>
  <si>
    <t>5C5E</t>
  </si>
  <si>
    <t>5C60</t>
  </si>
  <si>
    <t>5C62</t>
  </si>
  <si>
    <t>5C64</t>
  </si>
  <si>
    <t>5C66</t>
  </si>
  <si>
    <t>5C68</t>
  </si>
  <si>
    <t>5C6A</t>
  </si>
  <si>
    <t>5C6C</t>
  </si>
  <si>
    <t>5C6E</t>
  </si>
  <si>
    <t>5C70</t>
  </si>
  <si>
    <t>5C72</t>
  </si>
  <si>
    <t>5C74</t>
  </si>
  <si>
    <t>5C76</t>
  </si>
  <si>
    <t>5C8A</t>
  </si>
  <si>
    <t>5C8C</t>
  </si>
  <si>
    <t>5C8E</t>
  </si>
  <si>
    <t>5C90</t>
  </si>
  <si>
    <t>5CE8</t>
  </si>
  <si>
    <t>5C92</t>
  </si>
  <si>
    <t>5C94</t>
  </si>
  <si>
    <t>5C96</t>
  </si>
  <si>
    <t>5C98</t>
  </si>
  <si>
    <t>5C9A</t>
  </si>
  <si>
    <t>5C9C</t>
  </si>
  <si>
    <t>5C9E</t>
  </si>
  <si>
    <t>5CA0</t>
  </si>
  <si>
    <t>5CA2</t>
  </si>
  <si>
    <t>5CA4</t>
  </si>
  <si>
    <t>5CA6</t>
  </si>
  <si>
    <t>5CA8</t>
  </si>
  <si>
    <t>5CAA</t>
  </si>
  <si>
    <t>5CAC</t>
  </si>
  <si>
    <t>5CAE</t>
  </si>
  <si>
    <t>5CB0</t>
  </si>
  <si>
    <t>5CB2</t>
  </si>
  <si>
    <t>5CC6</t>
  </si>
  <si>
    <t>5CC8</t>
  </si>
  <si>
    <t>5CCA</t>
  </si>
  <si>
    <t>5CCC</t>
  </si>
  <si>
    <t>5CCE</t>
  </si>
  <si>
    <t>5CD0</t>
  </si>
  <si>
    <t>5CD2</t>
  </si>
  <si>
    <t>5CD4</t>
  </si>
  <si>
    <t>5CD6</t>
  </si>
  <si>
    <t>5CD8</t>
  </si>
  <si>
    <t>5CDA</t>
  </si>
  <si>
    <t>5CDC</t>
  </si>
  <si>
    <t>5CDE</t>
  </si>
  <si>
    <t>5CE0</t>
  </si>
  <si>
    <t>5CE2</t>
  </si>
  <si>
    <t>5CE4</t>
  </si>
  <si>
    <t>5CE6</t>
  </si>
  <si>
    <t>5CEA</t>
  </si>
  <si>
    <t>5CEC</t>
  </si>
  <si>
    <t>5CEE</t>
  </si>
  <si>
    <t>Audit Log</t>
  </si>
  <si>
    <t>See Details sheet</t>
  </si>
  <si>
    <t>M4M 20 (Product type number Ids from 0 to 6)</t>
  </si>
  <si>
    <t>M4M 30 (Product type number Ids from 7 to 12)</t>
  </si>
  <si>
    <t>OBIS Code</t>
  </si>
  <si>
    <t>Active energy import total</t>
  </si>
  <si>
    <t>Active energy export total</t>
  </si>
  <si>
    <t>Active energy net total</t>
  </si>
  <si>
    <t>Reactive energy import total</t>
  </si>
  <si>
    <t>1.0.1.8.0.255</t>
  </si>
  <si>
    <t>1.0.2.8.0.255</t>
  </si>
  <si>
    <t>1.0.16.8.0.255</t>
  </si>
  <si>
    <t>1.0.3.8.0.255</t>
  </si>
  <si>
    <t>Reactive energy export total</t>
  </si>
  <si>
    <t>Reactive energy net total</t>
  </si>
  <si>
    <t>1.0.4.8.0.255</t>
  </si>
  <si>
    <t>1.0.128.8.0.255</t>
  </si>
  <si>
    <t>Apparent energy import total</t>
  </si>
  <si>
    <t>Apparent energy export total</t>
  </si>
  <si>
    <t>Apparent energy net total</t>
  </si>
  <si>
    <t>Active energy import total CO2</t>
  </si>
  <si>
    <t>Active energy import total Currency</t>
  </si>
  <si>
    <t>1.0.9.8.0.255</t>
  </si>
  <si>
    <t>1.0.10.8.0.255</t>
  </si>
  <si>
    <t>1.0.137.8.0.255</t>
  </si>
  <si>
    <t>1.0.1.8.200.255</t>
  </si>
  <si>
    <t>1.0.1.8.220.255</t>
  </si>
  <si>
    <t>Active energy import tariff 1</t>
  </si>
  <si>
    <t>Active energy import tariff 2</t>
  </si>
  <si>
    <t>Active energy import tariff 3</t>
  </si>
  <si>
    <t>Active energy import tariff 4</t>
  </si>
  <si>
    <t>Active energy import tariff 5</t>
  </si>
  <si>
    <t>Active energy import tariff 6</t>
  </si>
  <si>
    <t>1.0.1.8.1.255</t>
  </si>
  <si>
    <t>1.0.1.8.2.255</t>
  </si>
  <si>
    <t>1.0.1.8.3.255</t>
  </si>
  <si>
    <t>1.0.1.8.4.255</t>
  </si>
  <si>
    <t>1.0.1.8.5.255</t>
  </si>
  <si>
    <t>1.0.1.8.6.255</t>
  </si>
  <si>
    <t>Active energy export tariff 1</t>
  </si>
  <si>
    <t>Active energy export tariff 2</t>
  </si>
  <si>
    <t>Active energy export tariff 3</t>
  </si>
  <si>
    <t>Active energy export tariff 4</t>
  </si>
  <si>
    <t>Active energy export tariff 5</t>
  </si>
  <si>
    <t>Active energy export tariff 6</t>
  </si>
  <si>
    <t>1.0.2.8.1.255</t>
  </si>
  <si>
    <t>1.0.2.8.2.255</t>
  </si>
  <si>
    <t>1.0.2.8.3.255</t>
  </si>
  <si>
    <t>1.0.2.8.4.255</t>
  </si>
  <si>
    <t>1.0.2.8.5.255</t>
  </si>
  <si>
    <t>1.0.2.8.6.255</t>
  </si>
  <si>
    <t>Reactive energy import tariff 1</t>
  </si>
  <si>
    <t>Reactive energy import tariff 2</t>
  </si>
  <si>
    <t>Reactive energy import tariff 3</t>
  </si>
  <si>
    <t>Reactive energy import tariff 4</t>
  </si>
  <si>
    <t>Reactive energy import tariff 5</t>
  </si>
  <si>
    <t>Reactive energy import tariff 6</t>
  </si>
  <si>
    <t>1.0.3.8.1.255</t>
  </si>
  <si>
    <t>1.0.3.8.2.255</t>
  </si>
  <si>
    <t>1.0.3.8.3.255</t>
  </si>
  <si>
    <t>1.0.3.8.4.255</t>
  </si>
  <si>
    <t>1.0.3.8.5.255</t>
  </si>
  <si>
    <t>1.0.3.8.6.255</t>
  </si>
  <si>
    <t>Reactive energy export tariff 1</t>
  </si>
  <si>
    <t>Reactive energy export tariff 2</t>
  </si>
  <si>
    <t>Reactive energy export tariff 3</t>
  </si>
  <si>
    <t>Reactive energy export tariff 4</t>
  </si>
  <si>
    <t>Reactive energy export tariff 5</t>
  </si>
  <si>
    <t>Reactive energy export tariff 6</t>
  </si>
  <si>
    <t>1.0.4.8.1.255</t>
  </si>
  <si>
    <t>1.0.4.8.2.255</t>
  </si>
  <si>
    <t>1.0.4.8.3.255</t>
  </si>
  <si>
    <t>1.0.4.8.4.255</t>
  </si>
  <si>
    <t>1.0.4.8.5.255</t>
  </si>
  <si>
    <t>1.0.4.8.6.255</t>
  </si>
  <si>
    <t>Active energy import L1</t>
  </si>
  <si>
    <t>Active energy import L2</t>
  </si>
  <si>
    <t>Active energy import L3</t>
  </si>
  <si>
    <t>1.0.21.8.0.255</t>
  </si>
  <si>
    <t>1.0.41.8.0.255</t>
  </si>
  <si>
    <t>1.0.61.8.0.255</t>
  </si>
  <si>
    <t>Active energy export L1</t>
  </si>
  <si>
    <t>Active energy export L2</t>
  </si>
  <si>
    <t>Active energy export L3</t>
  </si>
  <si>
    <t>1.0.22.8.0.255</t>
  </si>
  <si>
    <t>1.0.42.8.0.255</t>
  </si>
  <si>
    <t>1.0.62.8.0.255</t>
  </si>
  <si>
    <t>Active energy net L1</t>
  </si>
  <si>
    <t>Active energy net L2</t>
  </si>
  <si>
    <t>Active energy net L3</t>
  </si>
  <si>
    <t>1.0.36.8.0.255</t>
  </si>
  <si>
    <t>1.0.56.8.0.255</t>
  </si>
  <si>
    <t>1.0.76.8.0.255</t>
  </si>
  <si>
    <t>Reactive energy import L1</t>
  </si>
  <si>
    <t>Reactive energy import L2</t>
  </si>
  <si>
    <t>Reactive energy import L3</t>
  </si>
  <si>
    <t>1.0.23.8.0.255</t>
  </si>
  <si>
    <t>1.0.43.8.0.255</t>
  </si>
  <si>
    <t>1.0.63.8.0.255</t>
  </si>
  <si>
    <t>Reactive energy export L1</t>
  </si>
  <si>
    <t>Reactive energy export L2</t>
  </si>
  <si>
    <t>Reactive energy export L3</t>
  </si>
  <si>
    <t>1.0.24.8.0.255</t>
  </si>
  <si>
    <t>1.0.44.8.0.255</t>
  </si>
  <si>
    <t>1.0.64.8.0.255</t>
  </si>
  <si>
    <t>Reactive energy net L1</t>
  </si>
  <si>
    <t>Reactive energy net L2</t>
  </si>
  <si>
    <t>Reactive energy net L3</t>
  </si>
  <si>
    <t>1.0.129.8.0.255</t>
  </si>
  <si>
    <t>1.0.130.8.0.255</t>
  </si>
  <si>
    <t>1.0.131.8.0.255</t>
  </si>
  <si>
    <t>Apparent energy import L1</t>
  </si>
  <si>
    <t>Apparent energy import L2</t>
  </si>
  <si>
    <t>Apparent energy import L3</t>
  </si>
  <si>
    <t>1.0.29.8.0.255</t>
  </si>
  <si>
    <t>1.0.49.8.0.255</t>
  </si>
  <si>
    <t>1.0.69.8.0.255</t>
  </si>
  <si>
    <t>Apparent energy export L1</t>
  </si>
  <si>
    <t>Apparent energy export L2</t>
  </si>
  <si>
    <t>Apparent energy export L3</t>
  </si>
  <si>
    <t>1.0.30.8.0.255</t>
  </si>
  <si>
    <t>1.0.50.8.0.255</t>
  </si>
  <si>
    <t>1.0.70.8.0.255</t>
  </si>
  <si>
    <t>Apparent energy net L1</t>
  </si>
  <si>
    <t>Apparent energy net L2</t>
  </si>
  <si>
    <t>Apparent energy net L3</t>
  </si>
  <si>
    <t>1.0.138.8.0.255</t>
  </si>
  <si>
    <t>1.0.139.8.0.255</t>
  </si>
  <si>
    <t>1.0.140.8.0.255</t>
  </si>
  <si>
    <t>Input 1 counter</t>
  </si>
  <si>
    <t>Input 2 counter</t>
  </si>
  <si>
    <t>Input 3 counter</t>
  </si>
  <si>
    <t>Input 4 counter</t>
  </si>
  <si>
    <t>Input 5 counter</t>
  </si>
  <si>
    <t>Input 6 counter</t>
  </si>
  <si>
    <t>1.128.82.8.0.255</t>
  </si>
  <si>
    <t>1.129.82.8.0.255</t>
  </si>
  <si>
    <t>1.130.82.8.0.255</t>
  </si>
  <si>
    <t>1.131.82.8.0.255</t>
  </si>
  <si>
    <t>1.132.82.8.0.255</t>
  </si>
  <si>
    <t>1.133.82.8.0.255</t>
  </si>
  <si>
    <t>Voltage L1</t>
  </si>
  <si>
    <t>Voltage L2</t>
  </si>
  <si>
    <t>Voltage L3</t>
  </si>
  <si>
    <t>Voltage L1-L2</t>
  </si>
  <si>
    <t>Voltage L2-L3</t>
  </si>
  <si>
    <t>Voltage L1-L3</t>
  </si>
  <si>
    <t>1.0.32.27.0.255</t>
  </si>
  <si>
    <t>1.0.52.27.0.255</t>
  </si>
  <si>
    <t>1.0.72.27.0.255</t>
  </si>
  <si>
    <t>1.0.134.27.0.255</t>
  </si>
  <si>
    <t>1.0.135.27.0.255</t>
  </si>
  <si>
    <t>1.0.136.27.0.255</t>
  </si>
  <si>
    <t>Current L1</t>
  </si>
  <si>
    <t>Current L2</t>
  </si>
  <si>
    <t>Current L3</t>
  </si>
  <si>
    <t>Current N</t>
  </si>
  <si>
    <t>1.0.31.27.0.255</t>
  </si>
  <si>
    <t>1.0.51.27.0.255</t>
  </si>
  <si>
    <t>1.0.71.27.0.255</t>
  </si>
  <si>
    <t>1.0.91.27.0.255</t>
  </si>
  <si>
    <t>Power factor total</t>
  </si>
  <si>
    <t>Power factor L1</t>
  </si>
  <si>
    <t>Power factor L2</t>
  </si>
  <si>
    <t>Power factor L3</t>
  </si>
  <si>
    <t>1.0.13.27.0.255</t>
  </si>
  <si>
    <t>1.0.33.27.0.255</t>
  </si>
  <si>
    <t>1.0.53.27.0.255</t>
  </si>
  <si>
    <t>1.0.73.27.0.255</t>
  </si>
  <si>
    <t>TOTAL ENERGIES:</t>
  </si>
  <si>
    <t>ENERGIES PER TARIFF:</t>
  </si>
  <si>
    <t>ENERGIES PER PHASE:</t>
  </si>
  <si>
    <t>LOAD PROFILE: AVERAGE OF INSTRUMENTATION VALUE</t>
  </si>
  <si>
    <t>DEMAND MIN/MAX OF INSTRUMENTATION VALUES AND POWERS</t>
  </si>
  <si>
    <t>1.0.32.X.0.255</t>
  </si>
  <si>
    <t>1.0.52.X.0.255</t>
  </si>
  <si>
    <t>1.0.72.X.0.255</t>
  </si>
  <si>
    <t>1.0.134.X.0.255</t>
  </si>
  <si>
    <t>1.0.135.X.0.255</t>
  </si>
  <si>
    <t>1.0.136.X.0.255</t>
  </si>
  <si>
    <t>1.0.31.X.0.255</t>
  </si>
  <si>
    <t>1.0.51.X.0.255</t>
  </si>
  <si>
    <t>1.0.71.X.0.255</t>
  </si>
  <si>
    <t>1.0.91.X.0.255</t>
  </si>
  <si>
    <t>THD Voltage L1</t>
  </si>
  <si>
    <t>THD Voltage L2</t>
  </si>
  <si>
    <t>THD Voltage L3</t>
  </si>
  <si>
    <t>THD Voltage L1-L2</t>
  </si>
  <si>
    <t>THD Voltage L2-L3</t>
  </si>
  <si>
    <t>THD Voltage L1-L3</t>
  </si>
  <si>
    <t>THD Current L1</t>
  </si>
  <si>
    <t>THD Current L2</t>
  </si>
  <si>
    <t>THD Current L3</t>
  </si>
  <si>
    <t>THD Current N</t>
  </si>
  <si>
    <t>1.0.32.X.124.254</t>
  </si>
  <si>
    <t>1.0.52.X.124.254</t>
  </si>
  <si>
    <t>1.0.72.X.124.254</t>
  </si>
  <si>
    <t>1.0.134.X.124.254</t>
  </si>
  <si>
    <t>1.0.135.X.124.254</t>
  </si>
  <si>
    <t>1.0.136.X.124.254</t>
  </si>
  <si>
    <t>1.0.31.X.124.254</t>
  </si>
  <si>
    <t>1.0.51.X.124.254</t>
  </si>
  <si>
    <t>1.0.71.X.124.254</t>
  </si>
  <si>
    <t>1.0.91.X.124.254</t>
  </si>
  <si>
    <t>Value of X</t>
  </si>
  <si>
    <t>Meaning</t>
  </si>
  <si>
    <t>Minimum value of averages calculated over measurement period</t>
  </si>
  <si>
    <t>Maximum value of averages calculated over measurement period</t>
  </si>
  <si>
    <t>Minimum sliding value of averages calculated over measurement period</t>
  </si>
  <si>
    <t>Maximum sliding value of averages calculated over measurement period</t>
  </si>
  <si>
    <t>QUANTITY IDENTIFIERS MONITORED BY ALARMS:</t>
  </si>
  <si>
    <t>Active power total</t>
  </si>
  <si>
    <t>Active power L1</t>
  </si>
  <si>
    <t>Active power L2</t>
  </si>
  <si>
    <t>Active power L3</t>
  </si>
  <si>
    <t>Rective power total</t>
  </si>
  <si>
    <t>Rective power L1</t>
  </si>
  <si>
    <t>Rective power L2</t>
  </si>
  <si>
    <t>Rective power L3</t>
  </si>
  <si>
    <t>Apparent power total</t>
  </si>
  <si>
    <t>Apparent power L1</t>
  </si>
  <si>
    <t>Apparent power L2</t>
  </si>
  <si>
    <t>Apparent power L3</t>
  </si>
  <si>
    <t>1.0.13.7.0.255</t>
  </si>
  <si>
    <t>1.0.33.7.0.255</t>
  </si>
  <si>
    <t>1.0.53.7.0.255</t>
  </si>
  <si>
    <t>1.0.73.7.0.255</t>
  </si>
  <si>
    <t>1.0.32.7.124.255</t>
  </si>
  <si>
    <t>1.0.52.7.124.255</t>
  </si>
  <si>
    <t>1.0.72.7.124.255</t>
  </si>
  <si>
    <t>1.0.134.7.124.255</t>
  </si>
  <si>
    <t>1.0.135.7.124.255</t>
  </si>
  <si>
    <t>1.0.136.7.124.255</t>
  </si>
  <si>
    <t>1.0.31.7.124.255</t>
  </si>
  <si>
    <t>1.0.51.7.124.255</t>
  </si>
  <si>
    <t>1.0.71.7.124.255</t>
  </si>
  <si>
    <t>1.0.91.7.124.255</t>
  </si>
  <si>
    <t>INPUTS:</t>
  </si>
  <si>
    <t>Inputs Counter</t>
  </si>
  <si>
    <t>Analogue Outputs</t>
  </si>
  <si>
    <t>I/O port 5</t>
  </si>
  <si>
    <t>I/O port 6</t>
  </si>
  <si>
    <t>8C13</t>
  </si>
  <si>
    <t>8C14</t>
  </si>
  <si>
    <t>8C1D</t>
  </si>
  <si>
    <t>CO2 conversion factor actIive energy</t>
  </si>
  <si>
    <t>Currency conversion factor active enenrgy</t>
  </si>
  <si>
    <t>8CEB</t>
  </si>
  <si>
    <t>8CEC</t>
  </si>
  <si>
    <t>8CEE</t>
  </si>
  <si>
    <t>8CEF</t>
  </si>
  <si>
    <t>8CF0</t>
  </si>
  <si>
    <t>8CF2</t>
  </si>
  <si>
    <t>8CF4</t>
  </si>
  <si>
    <t>8CF6</t>
  </si>
  <si>
    <t>8CF7</t>
  </si>
  <si>
    <t>8CF9</t>
  </si>
  <si>
    <t>8CFB</t>
  </si>
  <si>
    <t>8CFD</t>
  </si>
  <si>
    <t>8CFE</t>
  </si>
  <si>
    <t>Error flags</t>
  </si>
  <si>
    <t>Active energy - import (Tariffs)</t>
  </si>
  <si>
    <t>Active energy - export (Tariffs)</t>
  </si>
  <si>
    <t>Reactive energy - import (Tariffs)</t>
  </si>
  <si>
    <t>Reactive energy - export (Tariffs)</t>
  </si>
  <si>
    <t>Modbus TCP/IP</t>
  </si>
  <si>
    <t>Up/Down Counters</t>
  </si>
  <si>
    <t>5B04</t>
  </si>
  <si>
    <t>5B06</t>
  </si>
  <si>
    <t>L1</t>
  </si>
  <si>
    <t>L2</t>
  </si>
  <si>
    <t>L3</t>
  </si>
  <si>
    <t>N</t>
  </si>
  <si>
    <t>5B12</t>
  </si>
  <si>
    <t>5B14</t>
  </si>
  <si>
    <t>5B16</t>
  </si>
  <si>
    <t>Phase voltage L1</t>
  </si>
  <si>
    <t>Phase voltage L2</t>
  </si>
  <si>
    <t>Phase voltage L3</t>
  </si>
  <si>
    <t>Energy Cumulative</t>
  </si>
  <si>
    <t>Energy Snapshots</t>
  </si>
  <si>
    <t>Max/Min Demand</t>
  </si>
  <si>
    <t>Max/Min Demand settings</t>
  </si>
  <si>
    <t>Energy Cumulative/Snapshots settings</t>
  </si>
  <si>
    <t>Active power</t>
  </si>
  <si>
    <t>Total</t>
  </si>
  <si>
    <t>5B1C</t>
  </si>
  <si>
    <t>5B1E</t>
  </si>
  <si>
    <t>5B20</t>
  </si>
  <si>
    <t>Reactive power</t>
  </si>
  <si>
    <t>Apparent power</t>
  </si>
  <si>
    <t>5B24</t>
  </si>
  <si>
    <t>5B26</t>
  </si>
  <si>
    <t>5B28</t>
  </si>
  <si>
    <t>5B2C</t>
  </si>
  <si>
    <t>5B2E</t>
  </si>
  <si>
    <t>5B30</t>
  </si>
  <si>
    <t>5B42</t>
  </si>
  <si>
    <t>5B41</t>
  </si>
  <si>
    <t>5B43</t>
  </si>
  <si>
    <t>Cosphi (displacement factor)</t>
  </si>
  <si>
    <t>5B49</t>
  </si>
  <si>
    <t>5B4A</t>
  </si>
  <si>
    <t>5B4B</t>
  </si>
  <si>
    <t>CT L1,L2,L3 ratio (Numerator)</t>
  </si>
  <si>
    <t>CT L1,L2,L3 ratio (Denominator)</t>
  </si>
  <si>
    <t>VT ratio (Numerator)</t>
  </si>
  <si>
    <t>VT ratio (Denominator)</t>
  </si>
  <si>
    <t>CT Neutral ratio (Numerator)</t>
  </si>
  <si>
    <t>CT Neutral ratio (Denominator)</t>
  </si>
  <si>
    <t>Parameter</t>
  </si>
  <si>
    <t>Energy parameter</t>
  </si>
  <si>
    <t>Parameter number</t>
  </si>
  <si>
    <t>Level of Min/Max</t>
  </si>
  <si>
    <t>M4M 20 Profibus</t>
  </si>
  <si>
    <t>M4M 30 Profibus</t>
  </si>
  <si>
    <t>M4M 20</t>
  </si>
  <si>
    <t>M4M 20 Modbus</t>
  </si>
  <si>
    <t>M4M 20 I/O</t>
  </si>
  <si>
    <t>M4M 20 Rogowski</t>
  </si>
  <si>
    <t>M4M 30 I/O</t>
  </si>
  <si>
    <t>M4M 30 Rogowski</t>
  </si>
  <si>
    <t>M4M 20 (all versions); M4M 30 (all versions)</t>
  </si>
  <si>
    <t>M4M 30 (all versions)</t>
  </si>
  <si>
    <t>M4M 20 I/O; M4M 30 I/O</t>
  </si>
  <si>
    <t>Voltage THD harmonics</t>
  </si>
  <si>
    <t>L1 (THD)</t>
  </si>
  <si>
    <t>L1 (2nd,3rd…40th)</t>
  </si>
  <si>
    <t>L2 (THD)</t>
  </si>
  <si>
    <t>L2 (2nd,3rd…40th)</t>
  </si>
  <si>
    <t>L3 (THD)</t>
  </si>
  <si>
    <t>L3 (2nd,3rd…40th)</t>
  </si>
  <si>
    <t>L1-L2 (THD)</t>
  </si>
  <si>
    <t>L1-L2 (2nd,3rd…40th)</t>
  </si>
  <si>
    <t>L3-L2 (THD)</t>
  </si>
  <si>
    <t>L3-L2 (2nd,3rd…40th)</t>
  </si>
  <si>
    <t>L1-L3 (THD)</t>
  </si>
  <si>
    <t>L1-L3 (2nd,3rd…40th)</t>
  </si>
  <si>
    <t>N (THD)</t>
  </si>
  <si>
    <t>N (2nd,3rd…40th)</t>
  </si>
  <si>
    <t>5D01</t>
  </si>
  <si>
    <t>5D81</t>
  </si>
  <si>
    <t>5E01</t>
  </si>
  <si>
    <t>5E81</t>
  </si>
  <si>
    <t>5F01</t>
  </si>
  <si>
    <t>5F81</t>
  </si>
  <si>
    <t>Configuration - Energy Conversion</t>
  </si>
  <si>
    <t>Data Reading - Energy Conversion</t>
  </si>
  <si>
    <t>Configuration - Tariffs</t>
  </si>
  <si>
    <t>Data Reading - Power Quality</t>
  </si>
  <si>
    <t>Data Reading - Real-Time values</t>
  </si>
  <si>
    <t>Data Reading - Avg/Min/Max values</t>
  </si>
  <si>
    <t>Data Reading - I/O</t>
  </si>
  <si>
    <t>Output 1</t>
  </si>
  <si>
    <t>Output 2</t>
  </si>
  <si>
    <t>Output 3</t>
  </si>
  <si>
    <t>Output 4</t>
  </si>
  <si>
    <t>Output 5</t>
  </si>
  <si>
    <t>Output 6</t>
  </si>
  <si>
    <t>Input 1</t>
  </si>
  <si>
    <t>Input 2</t>
  </si>
  <si>
    <t>Input 3</t>
  </si>
  <si>
    <t>Input 4</t>
  </si>
  <si>
    <t>Input 5</t>
  </si>
  <si>
    <t>Input 6</t>
  </si>
  <si>
    <t>0: OFF, 1: ON</t>
  </si>
  <si>
    <t>Analogue Output 1</t>
  </si>
  <si>
    <t>Analogue Output 2</t>
  </si>
  <si>
    <t>Input Counter 1</t>
  </si>
  <si>
    <t>Input Counter 2</t>
  </si>
  <si>
    <t>Input Counter 3</t>
  </si>
  <si>
    <t>Input Counter 4</t>
  </si>
  <si>
    <t>Input Counter 5</t>
  </si>
  <si>
    <t>Input Counter 6</t>
  </si>
  <si>
    <t>Data Reading - Alarms</t>
  </si>
  <si>
    <t>Configuration - Alarms</t>
  </si>
  <si>
    <t>Configuration - Complex alarms</t>
  </si>
  <si>
    <t>Configuration - Date and Time</t>
  </si>
  <si>
    <t>Data Reading - Historicals</t>
  </si>
  <si>
    <t>Configuration - Device info</t>
  </si>
  <si>
    <t>Data Reading - Notifications</t>
  </si>
  <si>
    <t>Configuration - Installation</t>
  </si>
  <si>
    <t>Configuration - I/O</t>
  </si>
  <si>
    <t>Configuration - Historicals</t>
  </si>
  <si>
    <t>Configuration - Communication</t>
  </si>
  <si>
    <t>Configuration - Timers</t>
  </si>
  <si>
    <t>Configuration - Unit</t>
  </si>
  <si>
    <t>Configuration - Reset</t>
  </si>
  <si>
    <t>Data Reading - Energy (total)</t>
  </si>
  <si>
    <t>Data Reading - Energy (per tariff)</t>
  </si>
  <si>
    <t>Data Reading - Energy (per phase)</t>
  </si>
  <si>
    <t>Functionality group</t>
  </si>
  <si>
    <t>Parity: 2- none; 1-even; 0- odd</t>
  </si>
  <si>
    <t>Data Reading - Timers</t>
  </si>
  <si>
    <t>Active power export total</t>
  </si>
  <si>
    <t>Active power export L1</t>
  </si>
  <si>
    <t>Active power export L2</t>
  </si>
  <si>
    <t>Active power export L3</t>
  </si>
  <si>
    <t>Apparent power export total</t>
  </si>
  <si>
    <t>Apparent power export L1</t>
  </si>
  <si>
    <t>Apparent power export L2</t>
  </si>
  <si>
    <t>Apparent power export L3</t>
  </si>
  <si>
    <t>M4M 30 Modbus</t>
  </si>
  <si>
    <t>Baudrate: 9600, 19200, 38400, 57600, 115200</t>
  </si>
  <si>
    <t>M4M 20 (all versions except M4M 20 Rogowski); M4M 30 (all versions except M4M 30 Rogowski)</t>
  </si>
  <si>
    <t>M4M 30 (all versions except M4M 30 Rogowski)</t>
  </si>
  <si>
    <t>Map version</t>
  </si>
  <si>
    <t>Changes</t>
  </si>
  <si>
    <t>v. 1.2</t>
  </si>
  <si>
    <t>Error fix on net energy (signed)</t>
  </si>
  <si>
    <t>THD voltage L1</t>
  </si>
  <si>
    <t>THD voltage L2</t>
  </si>
  <si>
    <t>THD voltage L3</t>
  </si>
  <si>
    <t>THD voltage L1-L2</t>
  </si>
  <si>
    <t>THD voltage L2-L3</t>
  </si>
  <si>
    <t>THD voltage L1-L3</t>
  </si>
  <si>
    <t>THD current L1</t>
  </si>
  <si>
    <t>THD current L2</t>
  </si>
  <si>
    <t>THD current L3</t>
  </si>
  <si>
    <t>THD current N</t>
  </si>
  <si>
    <t>Unbalances phase voltage</t>
  </si>
  <si>
    <t>Unbalances line voltage</t>
  </si>
  <si>
    <t>Unbalances current</t>
  </si>
  <si>
    <t>1.0.14.7.0.255</t>
  </si>
  <si>
    <t>Column1</t>
  </si>
  <si>
    <t>0-999000</t>
  </si>
  <si>
    <t>0-99,9</t>
  </si>
  <si>
    <t>0-0,99</t>
  </si>
  <si>
    <t>Alarm threshold range</t>
  </si>
  <si>
    <t>Countdown timer</t>
  </si>
  <si>
    <t>1.0.98.10.11.255</t>
  </si>
  <si>
    <t>1.0.0.133.1.255</t>
  </si>
  <si>
    <t>1.0.98.10.10.255</t>
  </si>
  <si>
    <t>1.0.98.10.12.255</t>
  </si>
  <si>
    <t>1.0.32.7.0.255</t>
  </si>
  <si>
    <t>1.0.52.7.0.255</t>
  </si>
  <si>
    <t>1.0.72.7.0.255</t>
  </si>
  <si>
    <t>1.0.134.7.0.255</t>
  </si>
  <si>
    <t>1.0.135.7.0.255</t>
  </si>
  <si>
    <t>1.0.136.7.0.255</t>
  </si>
  <si>
    <t>1.0.31.7.0.255</t>
  </si>
  <si>
    <t>1.0.51.7.0.255</t>
  </si>
  <si>
    <t>1.0.71.7.0.255</t>
  </si>
  <si>
    <t>1.0.91.7.0.255</t>
  </si>
  <si>
    <t>3-PHASE SYSTEM VOLTAGE</t>
  </si>
  <si>
    <t>PHASE VOLTAGE L1-N</t>
  </si>
  <si>
    <t>PHASE VOLTAGE L2-N</t>
  </si>
  <si>
    <t>PHASE VOLTAGE L3-N</t>
  </si>
  <si>
    <t>LINE VOLTAGE L1-2</t>
  </si>
  <si>
    <t>LINE VOLTAGE L2-3</t>
  </si>
  <si>
    <t>LINE VOLTAGE L3-1</t>
  </si>
  <si>
    <t>3-PHASE SYSTEM CURRENT</t>
  </si>
  <si>
    <t>LINE CURRENT L1</t>
  </si>
  <si>
    <t>LINE CURRENT L2</t>
  </si>
  <si>
    <t>LINE CURRENT L3</t>
  </si>
  <si>
    <t>3-PHASE SYS. POWER FACTOR I</t>
  </si>
  <si>
    <t>POWER FACTOR L1</t>
  </si>
  <si>
    <t>POWER FACTOR L2</t>
  </si>
  <si>
    <t>POWER FACTOR L3</t>
  </si>
  <si>
    <t>3-PHASE SYSTEM COS ϕ</t>
  </si>
  <si>
    <t>PHASE COS ϕ1</t>
  </si>
  <si>
    <t>PHASE COS ϕ2</t>
  </si>
  <si>
    <t>PHASE COS ϕ3</t>
  </si>
  <si>
    <t>3-PHASE S. APPARENT POWER</t>
  </si>
  <si>
    <t>APPARENT POWER L1</t>
  </si>
  <si>
    <t>APPARENT POWER L2</t>
  </si>
  <si>
    <t>APPARENT POWER L3</t>
  </si>
  <si>
    <t>3-PHASE SYS. ACTIVE POWER</t>
  </si>
  <si>
    <t>ACTIVE POWER L1</t>
  </si>
  <si>
    <t>ACTIVE POWER L2</t>
  </si>
  <si>
    <t>ACTIVE POWER L3</t>
  </si>
  <si>
    <t>3-PHASE S. REACTIVE POWER</t>
  </si>
  <si>
    <t>REACTIVE POWER L1</t>
  </si>
  <si>
    <t>REACTIVE POWER L2</t>
  </si>
  <si>
    <t>REACTIVE POWER L3</t>
  </si>
  <si>
    <t>3-PHASE SYS. ACTIVE ENERGY</t>
  </si>
  <si>
    <t>3-PHASE S. REACTIVE ENERGY</t>
  </si>
  <si>
    <t>FREQUENCY</t>
  </si>
  <si>
    <t>MAX LINE CURRENT L1</t>
  </si>
  <si>
    <t>MAX LINE CURRENT L2</t>
  </si>
  <si>
    <t>MAX LINE CURRENT L3</t>
  </si>
  <si>
    <t>MAX 3-PHASE SYS. ACTIVE POWER</t>
  </si>
  <si>
    <t>MAX 3-PHASE S. APPARENT POWER</t>
  </si>
  <si>
    <t>3-PHASE SYS. ACTIVE POWER 15’ AVER</t>
  </si>
  <si>
    <t>3-PHASE SYS. APPARENT POWER 15’ AVER</t>
  </si>
  <si>
    <t>ACTIVE ENERGY L1</t>
  </si>
  <si>
    <t>ACTIVE ENERGY L2</t>
  </si>
  <si>
    <t>ACTIVE ENERGY L3</t>
  </si>
  <si>
    <t>REACTIVE ENERGY L1</t>
  </si>
  <si>
    <t>REACTIVE ENERGY L2</t>
  </si>
  <si>
    <t>REACTIVE ENERGY L3</t>
  </si>
  <si>
    <t>MAX 3-PHASE SYS. ACTIVE POWER 15’ AVER</t>
  </si>
  <si>
    <t>MAX ACTIVE POWER 15’ AVER L1</t>
  </si>
  <si>
    <t>MAX ACTIVE POWER 15’ AVER L2</t>
  </si>
  <si>
    <t>MAX ACTIVE POWER 15’ AVER L3</t>
  </si>
  <si>
    <t>MAX 3-PHASE SYS. APPARENT POWER 15’ AVER</t>
  </si>
  <si>
    <t>MAX APPARERENT POWER 15’ AVER L1</t>
  </si>
  <si>
    <t>MAX APPARERENT POWER 15’ AVER L2</t>
  </si>
  <si>
    <t>MAX APPARERENT POWER 15’ AVER L3</t>
  </si>
  <si>
    <t>3-PHASE SYS. APPARENT ENERGY</t>
  </si>
  <si>
    <t>APPARENT ENERGY L1</t>
  </si>
  <si>
    <t>APPARENT ENERGY L2</t>
  </si>
  <si>
    <t>APPARENT ENERGY L3</t>
  </si>
  <si>
    <t xml:space="preserve">3-PHASE SYS. GENERATED ACTIVE ENERGY </t>
  </si>
  <si>
    <t>GENERATED ACTIVE ENERGY L1</t>
  </si>
  <si>
    <t>GENERATED ACTIVE ENERGY L2</t>
  </si>
  <si>
    <t>GENERATED ACTIVE ENERGY L3</t>
  </si>
  <si>
    <t>3-PHASE S. GENERATED REACTIVE ENERGY</t>
  </si>
  <si>
    <t>GENERATED REACTIVE ENERGY L1</t>
  </si>
  <si>
    <t>GENERATED REACTIVE ENERGY L2</t>
  </si>
  <si>
    <t>GENERATED REACTIVE ENERGY L3</t>
  </si>
  <si>
    <t>3-PHASE S. GENERATED APPARENT ENERGY</t>
  </si>
  <si>
    <t>GENERATED APPARENT ENERGY L1</t>
  </si>
  <si>
    <t>GENERATED APPARENT ENERGY L2</t>
  </si>
  <si>
    <t>GENERATED APPARENT ENERGY L3</t>
  </si>
  <si>
    <t>Unsigned Long</t>
  </si>
  <si>
    <t>Signed Long</t>
  </si>
  <si>
    <t>Signed Long ( S )</t>
  </si>
  <si>
    <t>100A</t>
  </si>
  <si>
    <t>100C</t>
  </si>
  <si>
    <t>100E</t>
  </si>
  <si>
    <t>101A</t>
  </si>
  <si>
    <t>101C</t>
  </si>
  <si>
    <t>101E</t>
  </si>
  <si>
    <t>102A</t>
  </si>
  <si>
    <t>102C</t>
  </si>
  <si>
    <t>102E</t>
  </si>
  <si>
    <t>103A</t>
  </si>
  <si>
    <t>103C</t>
  </si>
  <si>
    <t>103E</t>
  </si>
  <si>
    <t>107A</t>
  </si>
  <si>
    <t>107C</t>
  </si>
  <si>
    <t>107E</t>
  </si>
  <si>
    <t>108A</t>
  </si>
  <si>
    <t>108C</t>
  </si>
  <si>
    <t>108E</t>
  </si>
  <si>
    <t>109A</t>
  </si>
  <si>
    <t>10A6</t>
  </si>
  <si>
    <t>10A8</t>
  </si>
  <si>
    <t>10AA</t>
  </si>
  <si>
    <t>10AC</t>
  </si>
  <si>
    <t>10AE</t>
  </si>
  <si>
    <t>10B0</t>
  </si>
  <si>
    <t>10B2</t>
  </si>
  <si>
    <t>10B4</t>
  </si>
  <si>
    <t>10B6</t>
  </si>
  <si>
    <t>10B8</t>
  </si>
  <si>
    <t>10BA</t>
  </si>
  <si>
    <t>10BC</t>
  </si>
  <si>
    <t>10BE</t>
  </si>
  <si>
    <t>10C0</t>
  </si>
  <si>
    <t>10C2</t>
  </si>
  <si>
    <t>10C4</t>
  </si>
  <si>
    <t>11A0</t>
  </si>
  <si>
    <t>11A2</t>
  </si>
  <si>
    <t>M4M 20 (from FW P1.3.10.0); M4M 30 (from FW P1.3.10.0)</t>
  </si>
  <si>
    <t>Compatible with M2M mapping</t>
  </si>
  <si>
    <t>Volt</t>
  </si>
  <si>
    <t>mA</t>
  </si>
  <si>
    <t>Watt</t>
  </si>
  <si>
    <t>VAr</t>
  </si>
  <si>
    <t>Wh</t>
  </si>
  <si>
    <t>VArh</t>
  </si>
  <si>
    <t>mHz</t>
  </si>
  <si>
    <t>VAh</t>
  </si>
  <si>
    <t>v. 1.3</t>
  </si>
  <si>
    <t>Error fix on OBIS codes</t>
  </si>
  <si>
    <t>Active power total Scaler 1</t>
  </si>
  <si>
    <t>Data value - available from FW version P1.3.10.0</t>
  </si>
  <si>
    <t>CB1A</t>
  </si>
  <si>
    <t>Active power L1 Scaler 1</t>
  </si>
  <si>
    <t>CB1C</t>
  </si>
  <si>
    <t>Active power L2 Scaler 1</t>
  </si>
  <si>
    <t>CB1E</t>
  </si>
  <si>
    <t>Active power L3 Scaler 1</t>
  </si>
  <si>
    <t>CB20</t>
  </si>
  <si>
    <t>Reactive power total Scaler 1</t>
  </si>
  <si>
    <t>VAR</t>
  </si>
  <si>
    <t>CB22</t>
  </si>
  <si>
    <t>Reactive power L1 Scaler 1</t>
  </si>
  <si>
    <t>CB24</t>
  </si>
  <si>
    <t>Reactive power L2 Scaler 1</t>
  </si>
  <si>
    <t>CB26</t>
  </si>
  <si>
    <t>Reactive power L3 Scaler 1</t>
  </si>
  <si>
    <t>CB28</t>
  </si>
  <si>
    <t>Apparent power total Scaler 1</t>
  </si>
  <si>
    <t>CB2A</t>
  </si>
  <si>
    <t>Apparent power L1 Scaler 1</t>
  </si>
  <si>
    <t>CB2C</t>
  </si>
  <si>
    <t>Apparent power L2 Scaler 1</t>
  </si>
  <si>
    <t>CB2E</t>
  </si>
  <si>
    <t>Apparent power L3 Scaler 1</t>
  </si>
  <si>
    <t>CB30</t>
  </si>
  <si>
    <t>Average Active power total Scaler 1</t>
  </si>
  <si>
    <t>CBE8</t>
  </si>
  <si>
    <t>Average Active power L1 Scaler 1</t>
  </si>
  <si>
    <t>CBEA</t>
  </si>
  <si>
    <t>Average Active power L2 Scaler 1</t>
  </si>
  <si>
    <t>CBEC</t>
  </si>
  <si>
    <t>Average Active power L3 Scaler 1</t>
  </si>
  <si>
    <t>CBEE</t>
  </si>
  <si>
    <t>Average Reactive power total Scaler 1</t>
  </si>
  <si>
    <t>CBF0</t>
  </si>
  <si>
    <t>Average Reactive power L1 Scaler 1</t>
  </si>
  <si>
    <t>CBF2</t>
  </si>
  <si>
    <t>Average Reactive power L2 Scaler 1</t>
  </si>
  <si>
    <t>CBF4</t>
  </si>
  <si>
    <t>Average Reactive power L3 Scaler 1</t>
  </si>
  <si>
    <t>CBF6</t>
  </si>
  <si>
    <t>Average Apparent power total Scaler 1</t>
  </si>
  <si>
    <t>CBF8</t>
  </si>
  <si>
    <t>Average Apparent power L1 Scaler 1</t>
  </si>
  <si>
    <t>CBFA</t>
  </si>
  <si>
    <t>Average Apparent power L2 Scaler 1</t>
  </si>
  <si>
    <t>CBFC</t>
  </si>
  <si>
    <t>Average Apparent power L3 Scaler 1</t>
  </si>
  <si>
    <t>CBFE</t>
  </si>
  <si>
    <t>Max Active power total Scaler 1</t>
  </si>
  <si>
    <t>CC24</t>
  </si>
  <si>
    <t>Max Active power L1 Scaler 1</t>
  </si>
  <si>
    <t>CC26</t>
  </si>
  <si>
    <t>Max Active power L2 Scaler 1</t>
  </si>
  <si>
    <t>CC28</t>
  </si>
  <si>
    <t>Max Active power L3 Scaler 1</t>
  </si>
  <si>
    <t>CC2A</t>
  </si>
  <si>
    <t>Max Reactive power total Scaler 1</t>
  </si>
  <si>
    <t>CC2C</t>
  </si>
  <si>
    <t>Max Reactive power L1 Scaler 1</t>
  </si>
  <si>
    <t>CC2E</t>
  </si>
  <si>
    <t>Max Reactive power L2 Scaler 1</t>
  </si>
  <si>
    <t>CC30</t>
  </si>
  <si>
    <t>Max Reactive power L3 Scaler 1</t>
  </si>
  <si>
    <t>CC32</t>
  </si>
  <si>
    <t>Max Apparent power total Scaler 1</t>
  </si>
  <si>
    <t>CC34</t>
  </si>
  <si>
    <t>Max Apparent power L1 Scaler 1</t>
  </si>
  <si>
    <t>CC36</t>
  </si>
  <si>
    <t>Max Apparent power L2 Scaler 1</t>
  </si>
  <si>
    <t>CC38</t>
  </si>
  <si>
    <t>Max Apparent power L3 Scaler 1</t>
  </si>
  <si>
    <t>CC3A</t>
  </si>
  <si>
    <t>Min Active power total Scaler 1</t>
  </si>
  <si>
    <t>CC9C</t>
  </si>
  <si>
    <t>Min Active power L1 Scaler 1</t>
  </si>
  <si>
    <t>CC9E</t>
  </si>
  <si>
    <t>Min Active power L2 Scaler 1</t>
  </si>
  <si>
    <t>CCA0</t>
  </si>
  <si>
    <t>Min Active power L3 Scaler 1</t>
  </si>
  <si>
    <t>CCA2</t>
  </si>
  <si>
    <t>Min Reactive power total Scaler 1</t>
  </si>
  <si>
    <t>CCA4</t>
  </si>
  <si>
    <t>Min Reactive power L1 Scaler 1</t>
  </si>
  <si>
    <t>CCA6</t>
  </si>
  <si>
    <t>Min Reactive power L2 Scaler 1</t>
  </si>
  <si>
    <t>CCA8</t>
  </si>
  <si>
    <t>Min Reactive power L3 Scaler 1</t>
  </si>
  <si>
    <t>CCAA</t>
  </si>
  <si>
    <t>Min Apparent power total Scaler 1</t>
  </si>
  <si>
    <t>CCAC</t>
  </si>
  <si>
    <t>Min Apparent power L1 Scaler 1</t>
  </si>
  <si>
    <t>CCAE</t>
  </si>
  <si>
    <t>Min Apparent power L2 Scaler 1</t>
  </si>
  <si>
    <t>CCB0</t>
  </si>
  <si>
    <t>Min Apparent power L3 Scaler 1</t>
  </si>
  <si>
    <t>CCB2</t>
  </si>
  <si>
    <t>New M2M mapping table (available from FW P1.3.10.0)</t>
  </si>
  <si>
    <t>New registers for power with scaler 1 (available from FW P1.3.10.0)</t>
  </si>
  <si>
    <t>VOLTAGE THD L1</t>
  </si>
  <si>
    <t xml:space="preserve">VOLTAGE THD L2 </t>
  </si>
  <si>
    <t xml:space="preserve">VOLTAGE THD L3 </t>
  </si>
  <si>
    <t xml:space="preserve">CURRENT THD L1 </t>
  </si>
  <si>
    <t xml:space="preserve">CURRENT THD L2 </t>
  </si>
  <si>
    <t xml:space="preserve">CURRENT THD L3 </t>
  </si>
  <si>
    <t>CURRENT TRANSFORMER PRIMARY (CT)</t>
  </si>
  <si>
    <t>VOLTAGE TRANSFORMER PRIMARY (VT)</t>
  </si>
  <si>
    <t>Deviation vs M2M: it represents the CT Primary, not ratio</t>
  </si>
  <si>
    <t>Deviation vs M2M: it represents the VT Primary, not ratio</t>
  </si>
  <si>
    <t>v.1.3B</t>
  </si>
  <si>
    <t>New Product ID (2X, MID)</t>
  </si>
  <si>
    <t>Column with registers - product ref.</t>
  </si>
  <si>
    <t>M4M 20-M RTU</t>
  </si>
  <si>
    <t>M4M 20-M ETH</t>
  </si>
  <si>
    <t>M4M 2X RTU</t>
  </si>
  <si>
    <t>M4M 2X RTU PQ1</t>
  </si>
  <si>
    <t>M4M 2X RTU PQ2</t>
  </si>
  <si>
    <t>M4M 2X RTU RTS</t>
  </si>
  <si>
    <t>M4M 2X RTU PQ1+R</t>
  </si>
  <si>
    <t>M4M 2X RTU PQ2+R</t>
  </si>
  <si>
    <t>M4M 2X ETH</t>
  </si>
  <si>
    <t>M4M 2X ETH PQ1</t>
  </si>
  <si>
    <t>M4M 2X ETH PQ2</t>
  </si>
  <si>
    <t>M4M 2X ETH RTS</t>
  </si>
  <si>
    <t>M4M 2X ETH PQ1+R</t>
  </si>
  <si>
    <t>M4M 2X ETH PQ2+R</t>
  </si>
  <si>
    <t>M4M 30-M RTU</t>
  </si>
  <si>
    <t>M4M 30-M ETH</t>
  </si>
  <si>
    <t>EPiC Mobile</t>
  </si>
  <si>
    <t>Ekip Connect</t>
  </si>
  <si>
    <t>X</t>
  </si>
  <si>
    <t>Write 1 to perform the reset</t>
  </si>
  <si>
    <t>65B1</t>
  </si>
  <si>
    <t>65B7</t>
  </si>
  <si>
    <t>65C0</t>
  </si>
  <si>
    <t>Detailed the notification registers</t>
  </si>
  <si>
    <t>Added "Event ID" tab</t>
  </si>
  <si>
    <t>Event ID for notifications (Errors, Alarms and Warnings)</t>
  </si>
  <si>
    <t>Description</t>
  </si>
  <si>
    <t>Audit log full</t>
  </si>
  <si>
    <t>Fw CRC error</t>
  </si>
  <si>
    <t>Error in the data storage area</t>
  </si>
  <si>
    <t>RAM Mem error (Richiesta IMQ per conformità MID, solo Wave 2 fw)</t>
  </si>
  <si>
    <t>Hardware problem with analog circuit</t>
  </si>
  <si>
    <t>hardware problem with analog circuit</t>
  </si>
  <si>
    <t>hardware problem with RTC</t>
  </si>
  <si>
    <t xml:space="preserve"> U1 missing</t>
  </si>
  <si>
    <t xml:space="preserve"> U2 missing (and it is not single phase system)</t>
  </si>
  <si>
    <t xml:space="preserve"> U3 missing (and it is not single phase system)</t>
  </si>
  <si>
    <t xml:space="preserve"> Power on line 1 &lt; 0</t>
  </si>
  <si>
    <t xml:space="preserve"> Power on line 2 &lt; 0</t>
  </si>
  <si>
    <t xml:space="preserve"> Power on line 3 &lt; 0</t>
  </si>
  <si>
    <t xml:space="preserve"> Total power &lt; 0</t>
  </si>
  <si>
    <t xml:space="preserve"> Frequency out of the metering limit</t>
  </si>
  <si>
    <t xml:space="preserve"> Date not set</t>
  </si>
  <si>
    <t xml:space="preserve"> Time not set</t>
  </si>
  <si>
    <t xml:space="preserve"> U2 connected for single phase wires setup</t>
  </si>
  <si>
    <t xml:space="preserve"> U3 connected for single phase wires setup</t>
  </si>
  <si>
    <t xml:space="preserve"> I1 missing</t>
  </si>
  <si>
    <t xml:space="preserve"> I2 missing (and it is not single phase system)</t>
  </si>
  <si>
    <t xml:space="preserve"> I3 missing (and it is not single phase system)</t>
  </si>
  <si>
    <t xml:space="preserve"> I2 connected for single phase wires setup</t>
  </si>
  <si>
    <t xml:space="preserve"> I3 connected for single phase wires setup</t>
  </si>
  <si>
    <t xml:space="preserve"> IN missing for 4 wires connection</t>
  </si>
  <si>
    <t xml:space="preserve"> IN connected in non 4 wires connection</t>
  </si>
  <si>
    <t xml:space="preserve"> phase 1 connected to neutral</t>
  </si>
  <si>
    <t xml:space="preserve"> phase 2 connected to neutral</t>
  </si>
  <si>
    <t xml:space="preserve"> phase 3 connected to neutral</t>
  </si>
  <si>
    <t xml:space="preserve"> pulse 1 merged (two high frequency or pulse length for measured power)</t>
  </si>
  <si>
    <t xml:space="preserve"> pulse 2 merged (two high frequency or pulse length for measured power)</t>
  </si>
  <si>
    <t xml:space="preserve"> pulse 3 merged (two high frequency or pulse length for measured power)</t>
  </si>
  <si>
    <t xml:space="preserve"> pulse 4 merged (two high frequency or pulse length for measured power)</t>
  </si>
  <si>
    <t xml:space="preserve"> pulse 5 merged (two high frequency or pulse length for measured power)</t>
  </si>
  <si>
    <t xml:space="preserve"> pulse 6 merged (two high frequency or pulse length for measured power)</t>
  </si>
  <si>
    <t xml:space="preserve"> Notification of simple alarm 1</t>
  </si>
  <si>
    <t xml:space="preserve"> Notification of simple alarm 2</t>
  </si>
  <si>
    <t xml:space="preserve"> Notification of simple alarm 3</t>
  </si>
  <si>
    <t xml:space="preserve"> Notification of simple alarm 4</t>
  </si>
  <si>
    <t xml:space="preserve"> Notification of simple alarm 5</t>
  </si>
  <si>
    <t xml:space="preserve"> Notification of simple alarm 6</t>
  </si>
  <si>
    <t xml:space="preserve"> Notification of simple alarm 7</t>
  </si>
  <si>
    <t xml:space="preserve"> Notification of simple alarm 8</t>
  </si>
  <si>
    <t xml:space="preserve"> Notification of simple alarm 9</t>
  </si>
  <si>
    <t xml:space="preserve"> Notification of simple alarm 10</t>
  </si>
  <si>
    <t xml:space="preserve"> Notification of simple alarm 11</t>
  </si>
  <si>
    <t xml:space="preserve"> Notification of simple alarm 12</t>
  </si>
  <si>
    <t xml:space="preserve"> Notification of simple alarm 13</t>
  </si>
  <si>
    <t xml:space="preserve"> Notification of simple alarm 14</t>
  </si>
  <si>
    <t xml:space="preserve"> Notification of simple alarm 15</t>
  </si>
  <si>
    <t xml:space="preserve"> Notification of simple alarm 16</t>
  </si>
  <si>
    <t xml:space="preserve"> Notification of simple alarm 17</t>
  </si>
  <si>
    <t xml:space="preserve"> Notification of simple alarm 18</t>
  </si>
  <si>
    <t xml:space="preserve"> Notification of simple alarm 19</t>
  </si>
  <si>
    <t xml:space="preserve"> Notification of simple alarm 20</t>
  </si>
  <si>
    <t xml:space="preserve"> Notification of simple alarm 21</t>
  </si>
  <si>
    <t xml:space="preserve"> Notification of simple alarm 22</t>
  </si>
  <si>
    <t xml:space="preserve"> Notification of simple alarm 23</t>
  </si>
  <si>
    <t xml:space="preserve"> Notification of simple alarm 24</t>
  </si>
  <si>
    <t xml:space="preserve"> Notification of simple alarm 25</t>
  </si>
  <si>
    <t xml:space="preserve"> Notification of complex alarm 1</t>
  </si>
  <si>
    <t xml:space="preserve"> Notification of complex alarm 2</t>
  </si>
  <si>
    <t xml:space="preserve"> Notification of complex alarm 3</t>
  </si>
  <si>
    <t xml:space="preserve"> Notification of complex alarm 4</t>
  </si>
  <si>
    <t xml:space="preserve"> Notification of complex alarm 5</t>
  </si>
  <si>
    <t xml:space="preserve"> Notification of complex alarm 6</t>
  </si>
  <si>
    <t>Error Code</t>
  </si>
  <si>
    <t>Warning Code</t>
  </si>
  <si>
    <t>Alarm Code</t>
  </si>
  <si>
    <t>Data block - Entry_Num</t>
  </si>
  <si>
    <t>Data block - Timestamp (seconds from 2010-01-01</t>
  </si>
  <si>
    <t>Data block - Upgrade_Counter</t>
  </si>
  <si>
    <t>Data block - FW_Version</t>
  </si>
  <si>
    <t>Data block - TRAFO_V_Prim</t>
  </si>
  <si>
    <t>Data block - TRAFO_V_Sec</t>
  </si>
  <si>
    <t>Data block - TRAFO_I_Prim</t>
  </si>
  <si>
    <t>Data block - TRAFO_I_Sec</t>
  </si>
  <si>
    <t>Data block - TRAFO_IN_Prim</t>
  </si>
  <si>
    <t>Data block - TRAFO_IN_Sec</t>
  </si>
  <si>
    <t>Data block - WIRES</t>
  </si>
  <si>
    <t>Data block - ACTIVE_ENERGY_IMPORT_TOTAL</t>
  </si>
  <si>
    <t>Data block - ACTIVE_ENERGY_IMPORT_L1</t>
  </si>
  <si>
    <t>Data block - ACTIVE_ENERGY_IMPORT_L2</t>
  </si>
  <si>
    <t>Data block - ACTIVE_ENERGY_IMPORT_L3</t>
  </si>
  <si>
    <t>Data block - ACTIVE_ENERGY_IMPORT_TAR1</t>
  </si>
  <si>
    <t>Data block - ACTIVE_ENERGY_IMPORT_TAR2</t>
  </si>
  <si>
    <t>Data block - ACTIVE_ENERGY_IMPORT_TAR3</t>
  </si>
  <si>
    <t>Data block - ACTIVE_ENERGY_IMPORT_TAR4</t>
  </si>
  <si>
    <t>Data block - ACTIVE_ENERGY_IMPORT_TAR5</t>
  </si>
  <si>
    <t>Data block - ACTIVE_ENERGY_IMPORT_TAR6</t>
  </si>
  <si>
    <t>Data block - ACTIVE_ENERGY_EXPORT_TOTAL</t>
  </si>
  <si>
    <t>1.0.1.X.0.255</t>
  </si>
  <si>
    <t>1.0.2.X.0.255</t>
  </si>
  <si>
    <t>1.0.3.X.0.255</t>
  </si>
  <si>
    <t>1.0.4.X.0.255</t>
  </si>
  <si>
    <t>1.0.9.X.0.255</t>
  </si>
  <si>
    <t>1.0.10.X.0.255</t>
  </si>
  <si>
    <t>1.0.21.X.0.255</t>
  </si>
  <si>
    <t>1.0.41.X.0.255</t>
  </si>
  <si>
    <t>1.0.61.X.0.255</t>
  </si>
  <si>
    <t>1.0.22.X.0.255</t>
  </si>
  <si>
    <t>1.0.42.X.0.255</t>
  </si>
  <si>
    <t>1.0.62.X.0.255</t>
  </si>
  <si>
    <t>1.0.23.X.0.255</t>
  </si>
  <si>
    <t>1.0.43.X.0.255</t>
  </si>
  <si>
    <t>1.0.63.X.0.255</t>
  </si>
  <si>
    <t>1.0.24.X.0.255</t>
  </si>
  <si>
    <t>1.0.44.X.0.255</t>
  </si>
  <si>
    <t>1.0.64.X.0.255</t>
  </si>
  <si>
    <t>1.0.29.X.0.255</t>
  </si>
  <si>
    <t>1.0.49.X.0.255</t>
  </si>
  <si>
    <t>1.0.69.X.0.255</t>
  </si>
  <si>
    <t>1.0.30.X.0.255</t>
  </si>
  <si>
    <t>1.0.50.X.0.255</t>
  </si>
  <si>
    <t>1.0.70.X.0.255</t>
  </si>
  <si>
    <t>Active power import total</t>
  </si>
  <si>
    <t>Reactive power import total</t>
  </si>
  <si>
    <t>Reactive power export total</t>
  </si>
  <si>
    <t>Apparent power import total</t>
  </si>
  <si>
    <t>Active power import L1</t>
  </si>
  <si>
    <t>Active power import L2</t>
  </si>
  <si>
    <t>Active power import L3</t>
  </si>
  <si>
    <t>Reactive power import L1</t>
  </si>
  <si>
    <t>Reactive power import L2</t>
  </si>
  <si>
    <t>Reactive power import L3</t>
  </si>
  <si>
    <t>Reactive power export L1</t>
  </si>
  <si>
    <t>Reactive power export L2</t>
  </si>
  <si>
    <t>Reactive power export L3</t>
  </si>
  <si>
    <t>Apparent power import L1</t>
  </si>
  <si>
    <t>Apparent power import L2</t>
  </si>
  <si>
    <t>Apparent power import L3</t>
  </si>
  <si>
    <t>1.0.16.27.0.255</t>
  </si>
  <si>
    <t>1.0.16.7.0.255</t>
  </si>
  <si>
    <t>1.0.36.7.0.255</t>
  </si>
  <si>
    <t>1.0.56.7.0.255</t>
  </si>
  <si>
    <t>1.0.76.7.0.255</t>
  </si>
  <si>
    <t>1.0.128.7.0.255</t>
  </si>
  <si>
    <t>1.0.129.7.0.255</t>
  </si>
  <si>
    <t>1.0.130.7.0.255</t>
  </si>
  <si>
    <t>1.0.131.7.0.255</t>
  </si>
  <si>
    <t>1.0.137.7.0.255</t>
  </si>
  <si>
    <t>1.0.138.7.0.255</t>
  </si>
  <si>
    <t>1.0.139.7.0.255</t>
  </si>
  <si>
    <t>1.0.140.7.0.255</t>
  </si>
  <si>
    <t>1.0.240.7.0.255</t>
  </si>
  <si>
    <t>1.0.32.27.124.255</t>
  </si>
  <si>
    <t>1.0.52.27.124.255</t>
  </si>
  <si>
    <t>1.0.72.27.124.255</t>
  </si>
  <si>
    <t>1.0.134.27.124.255</t>
  </si>
  <si>
    <t>1.0.135.27.124.255</t>
  </si>
  <si>
    <t>1.0.136.27.124.255</t>
  </si>
  <si>
    <t>1.0.31.27.124.255</t>
  </si>
  <si>
    <t>1.0.51.27.124.255</t>
  </si>
  <si>
    <t>1.0.71.27.124.255</t>
  </si>
  <si>
    <t>1.0.91.27.124.255</t>
  </si>
  <si>
    <t>1.0.17.27.0.255</t>
  </si>
  <si>
    <t>1.0.128.27.0.255</t>
  </si>
  <si>
    <t>1.0.228.27.0.255</t>
  </si>
  <si>
    <t>1.0.137.27.0.255</t>
  </si>
  <si>
    <t>1.0.237.27.0.255</t>
  </si>
  <si>
    <t>1.0.36.27.0.255</t>
  </si>
  <si>
    <t>1.0.56.27.0.255</t>
  </si>
  <si>
    <t>1.0.76.27.0.255</t>
  </si>
  <si>
    <t>1.0.37.27.0.255</t>
  </si>
  <si>
    <t>1.0.57.27.0.255</t>
  </si>
  <si>
    <t>1.0.77.27.0.255</t>
  </si>
  <si>
    <t>1.0.129.27.0.255</t>
  </si>
  <si>
    <t>1.0.130.27.0.255</t>
  </si>
  <si>
    <t>1.0.131.27.0.255</t>
  </si>
  <si>
    <t>1.0.229.27.0.255</t>
  </si>
  <si>
    <t>1.0.230.27.0.255</t>
  </si>
  <si>
    <t>1.0.231.27.0.255</t>
  </si>
  <si>
    <t>1.0.138.27.0.255</t>
  </si>
  <si>
    <t>1.0.139.27.0.255</t>
  </si>
  <si>
    <t>1.0.140.27.0.255</t>
  </si>
  <si>
    <t>1.0.238.27.0.255</t>
  </si>
  <si>
    <t>1.0.239.27.0.255</t>
  </si>
  <si>
    <t xml:space="preserve"> </t>
  </si>
  <si>
    <t>v.1.3C</t>
  </si>
  <si>
    <t>Added missing OBIS codes</t>
  </si>
  <si>
    <t>v.1.3D</t>
  </si>
  <si>
    <t>Added scaler for alarm threshold from FW version 1.4.x</t>
  </si>
  <si>
    <t>Error fix on "Input status" registers</t>
  </si>
  <si>
    <t>630A</t>
  </si>
  <si>
    <t>630B</t>
  </si>
  <si>
    <t>630C</t>
  </si>
  <si>
    <t>630D</t>
  </si>
  <si>
    <t>Scaler (from FW version 1.4.x)</t>
  </si>
  <si>
    <t>Column2</t>
  </si>
  <si>
    <t>1.0.21.7.0.255</t>
  </si>
  <si>
    <t>Current total</t>
  </si>
  <si>
    <t>v.1.3E</t>
  </si>
  <si>
    <t>Error fix on OBIS codes for Alarms</t>
  </si>
  <si>
    <t>v.1.3F</t>
  </si>
  <si>
    <t>Error fix on IO setting registers for Product Type</t>
  </si>
  <si>
    <t>631C</t>
  </si>
  <si>
    <t>632C</t>
  </si>
  <si>
    <t>Error fix on "Input counter" registers</t>
  </si>
  <si>
    <t>25 Alarm flags</t>
  </si>
  <si>
    <t>v.1.3G</t>
  </si>
  <si>
    <t>Fix Warning log headers registers</t>
  </si>
  <si>
    <t>Update Product Type ID columns for IO related registers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</si>
</sst>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50">
    <xf numFmtId="0" fontId="0" fillId="0" borderId="0" xfId="0"/>
    <xf numFmtId="0" fontId="3" fillId="0" borderId="3" xfId="1" applyFont="1" applyFill="1" applyBorder="1"/>
    <xf numFmtId="0" fontId="3" fillId="0" borderId="4" xfId="1" applyFont="1" applyFill="1" applyBorder="1"/>
    <xf numFmtId="0" fontId="3" fillId="0" borderId="4" xfId="1" applyFont="1" applyFill="1" applyBorder="1" applyAlignment="1">
      <alignment horizontal="center"/>
    </xf>
    <xf numFmtId="0" fontId="3" fillId="0" borderId="4" xfId="0" applyFont="1" applyFill="1" applyBorder="1"/>
    <xf numFmtId="0" fontId="7" fillId="0" borderId="0" xfId="0" applyFont="1"/>
    <xf numFmtId="0" fontId="7" fillId="0" borderId="0" xfId="0" applyFont="1" applyFill="1"/>
    <xf numFmtId="0" fontId="7" fillId="0" borderId="0" xfId="3" applyFont="1" applyFill="1"/>
    <xf numFmtId="0" fontId="7" fillId="0" borderId="3" xfId="2" applyFont="1" applyFill="1" applyBorder="1"/>
    <xf numFmtId="0" fontId="7" fillId="0" borderId="4" xfId="2" applyFont="1" applyFill="1" applyBorder="1"/>
    <xf numFmtId="0" fontId="7" fillId="0" borderId="4" xfId="2" applyFont="1" applyFill="1" applyBorder="1" applyAlignment="1">
      <alignment horizontal="center"/>
    </xf>
    <xf numFmtId="0" fontId="7" fillId="0" borderId="0" xfId="2" applyFont="1" applyFill="1"/>
    <xf numFmtId="0" fontId="3" fillId="0" borderId="4" xfId="0" applyFont="1" applyFill="1" applyBorder="1" applyAlignment="1">
      <alignment horizontal="center"/>
    </xf>
    <xf numFmtId="0" fontId="4" fillId="4" borderId="1" xfId="1" applyFont="1" applyFill="1" applyBorder="1" applyAlignment="1">
      <alignment vertical="center" wrapText="1"/>
    </xf>
    <xf numFmtId="0" fontId="4" fillId="4" borderId="2" xfId="1" applyFont="1" applyFill="1" applyBorder="1" applyAlignment="1">
      <alignment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4" fillId="4" borderId="5" xfId="1" applyFont="1" applyFill="1" applyBorder="1" applyAlignment="1">
      <alignment horizontal="center" vertical="center" wrapText="1"/>
    </xf>
    <xf numFmtId="0" fontId="3" fillId="0" borderId="6" xfId="0" applyFont="1" applyFill="1" applyBorder="1"/>
    <xf numFmtId="0" fontId="7" fillId="0" borderId="6" xfId="0" applyFont="1" applyFill="1" applyBorder="1"/>
    <xf numFmtId="0" fontId="7" fillId="0" borderId="6" xfId="2" applyFont="1" applyFill="1" applyBorder="1"/>
    <xf numFmtId="0" fontId="5" fillId="0" borderId="4" xfId="2" applyFont="1" applyFill="1" applyBorder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4" xfId="2" applyFont="1" applyFill="1" applyBorder="1"/>
    <xf numFmtId="49" fontId="3" fillId="0" borderId="4" xfId="1" applyNumberFormat="1" applyFont="1" applyFill="1" applyBorder="1"/>
    <xf numFmtId="0" fontId="8" fillId="0" borderId="0" xfId="0" applyFont="1"/>
    <xf numFmtId="0" fontId="0" fillId="0" borderId="0" xfId="0" applyAlignment="1">
      <alignment horizontal="center" vertical="center"/>
    </xf>
    <xf numFmtId="49" fontId="3" fillId="0" borderId="4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center"/>
    </xf>
    <xf numFmtId="0" fontId="4" fillId="4" borderId="8" xfId="1" applyFont="1" applyFill="1" applyBorder="1" applyAlignment="1">
      <alignment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/>
    <xf numFmtId="0" fontId="7" fillId="0" borderId="0" xfId="0" applyFont="1" applyFill="1"/>
    <xf numFmtId="0" fontId="3" fillId="5" borderId="4" xfId="1" applyFont="1" applyFill="1" applyBorder="1" applyAlignment="1">
      <alignment horizontal="center"/>
    </xf>
    <xf numFmtId="0" fontId="3" fillId="0" borderId="3" xfId="0" applyFont="1" applyFill="1" applyBorder="1"/>
    <xf numFmtId="0" fontId="0" fillId="0" borderId="0" xfId="0" applyFill="1"/>
    <xf numFmtId="0" fontId="4" fillId="4" borderId="11" xfId="1" applyFont="1" applyFill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4" fillId="4" borderId="12" xfId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0" fontId="4" fillId="4" borderId="10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</cellXfs>
  <cellStyles count="4">
    <cellStyle name="20% - Accent1" xfId="2" builtinId="30"/>
    <cellStyle name="20% - Accent3" xfId="3" builtinId="38"/>
    <cellStyle name="Normal" xfId="0" builtinId="0"/>
    <cellStyle name="Normal 2" xfId="1" xr:uid="{00000000-0005-0000-0000-000003000000}"/>
  </cellStyles>
  <dxfs count="7"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font>
        <color auto="1"/>
      </font>
      <fill>
        <patternFill>
          <bgColor theme="0" tint="-0.34998626667073579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26DB0A-4033-4507-8268-7550E669B113}" name="Table1" displayName="Table1" ref="A1:D210" totalsRowShown="0">
  <autoFilter ref="A1:D210" xr:uid="{89A3442D-96B5-48DB-84B2-08BA37FB0A42}"/>
  <tableColumns count="4">
    <tableColumn id="1" xr3:uid="{EC9F294E-8E91-4B48-9F65-C9A4B3C7BB35}" name="Parameter"/>
    <tableColumn id="2" xr3:uid="{D8FE4150-4080-4420-B72D-49352C902C52}" name="OBIS Code"/>
    <tableColumn id="3" xr3:uid="{88D58C09-066A-4C13-A726-FBFAD1F5AC78}" name="Column1"/>
    <tableColumn id="4" xr3:uid="{ECA8A46A-883A-4398-80CC-09D52BC54636}" name="Column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E79FB7-A9B5-4314-9C40-D52A4CF950A6}" name="Table2" displayName="Table2" ref="F123:G127" totalsRowShown="0">
  <autoFilter ref="F123:G127" xr:uid="{871E56E2-08F7-459E-94AF-36F820A0BC8F}"/>
  <tableColumns count="2">
    <tableColumn id="1" xr3:uid="{B8B44AB2-726A-4582-8967-D44FD0842A91}" name="Value of X" dataDxfId="6"/>
    <tableColumn id="2" xr3:uid="{29733177-E565-44D5-B7FC-3B24ED125D2F}" name="Meaning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0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3" sqref="N1:AQ1048576"/>
    </sheetView>
  </sheetViews>
  <sheetFormatPr defaultRowHeight="15" x14ac:dyDescent="0.25"/>
  <cols>
    <col min="1" max="1" width="48.28515625" style="43" bestFit="1" customWidth="1"/>
    <col min="2" max="2" width="37.7109375" style="43" customWidth="1"/>
    <col min="3" max="3" width="40.7109375" style="43" customWidth="1"/>
    <col min="4" max="4" width="15.42578125" style="43" customWidth="1"/>
    <col min="5" max="5" width="14.5703125" style="43" customWidth="1"/>
    <col min="6" max="6" width="11.5703125" style="43" customWidth="1"/>
    <col min="7" max="7" width="18.42578125" style="43" customWidth="1"/>
    <col min="8" max="8" width="16.5703125" style="43" customWidth="1"/>
    <col min="9" max="9" width="22.7109375" style="43" customWidth="1"/>
    <col min="10" max="10" width="8.28515625" style="43" customWidth="1"/>
    <col min="11" max="11" width="21.42578125" style="43" customWidth="1"/>
    <col min="12" max="12" width="42.28515625" style="43" customWidth="1"/>
    <col min="13" max="13" width="36" style="43" customWidth="1"/>
  </cols>
  <sheetData>
    <row r="1" spans="1:13" s="16" customFormat="1" ht="29.25" customHeight="1" x14ac:dyDescent="0.25">
      <c r="A1" s="46" t="s">
        <v>900</v>
      </c>
      <c r="B1" s="14" t="s">
        <v>271</v>
      </c>
      <c r="C1" s="44" t="s">
        <v>272</v>
      </c>
      <c r="D1" s="14" t="s">
        <v>0</v>
      </c>
      <c r="E1" s="14" t="s">
        <v>1</v>
      </c>
      <c r="F1" s="14" t="s">
        <v>2</v>
      </c>
      <c r="G1" s="15" t="s">
        <v>369</v>
      </c>
      <c r="H1" s="15" t="s">
        <v>3</v>
      </c>
      <c r="I1" s="15" t="s">
        <v>4</v>
      </c>
      <c r="J1" s="15" t="s">
        <v>5</v>
      </c>
      <c r="K1" s="15" t="s">
        <v>6</v>
      </c>
      <c r="L1" s="44" t="s">
        <v>7</v>
      </c>
      <c r="M1" s="48" t="s">
        <v>981</v>
      </c>
    </row>
    <row r="2" spans="1:13" s="16" customFormat="1" ht="29.25" customHeight="1" x14ac:dyDescent="0.25">
      <c r="A2" s="47"/>
      <c r="B2" s="33"/>
      <c r="C2" s="45"/>
      <c r="D2" s="33"/>
      <c r="E2" s="33"/>
      <c r="F2" s="33"/>
      <c r="G2" s="34"/>
      <c r="H2" s="34"/>
      <c r="I2" s="34"/>
      <c r="J2" s="34"/>
      <c r="K2" s="34"/>
      <c r="L2" s="45"/>
      <c r="M2" s="49"/>
    </row>
    <row r="3" spans="1:13" s="5" customFormat="1" ht="12.75" x14ac:dyDescent="0.2">
      <c r="A3" s="1" t="s">
        <v>280</v>
      </c>
      <c r="B3" s="2" t="s">
        <v>8</v>
      </c>
      <c r="C3" s="2"/>
      <c r="D3" s="2">
        <v>0.01</v>
      </c>
      <c r="E3" s="2" t="s">
        <v>9</v>
      </c>
      <c r="F3" s="2" t="s">
        <v>10</v>
      </c>
      <c r="G3" s="3">
        <v>5000</v>
      </c>
      <c r="H3" s="3">
        <f t="shared" ref="H3:H18" si="0">HEX2DEC(G3)</f>
        <v>20480</v>
      </c>
      <c r="I3" s="3">
        <v>1</v>
      </c>
      <c r="J3" s="3">
        <v>4</v>
      </c>
      <c r="K3" s="3">
        <v>4</v>
      </c>
      <c r="L3" s="18" t="s">
        <v>912</v>
      </c>
      <c r="M3" s="35" t="s">
        <v>978</v>
      </c>
    </row>
    <row r="4" spans="1:13" s="5" customFormat="1" ht="12.75" x14ac:dyDescent="0.2">
      <c r="A4" s="1" t="s">
        <v>281</v>
      </c>
      <c r="B4" s="2" t="s">
        <v>8</v>
      </c>
      <c r="C4" s="2"/>
      <c r="D4" s="2">
        <v>0.01</v>
      </c>
      <c r="E4" s="2" t="s">
        <v>9</v>
      </c>
      <c r="F4" s="2" t="s">
        <v>10</v>
      </c>
      <c r="G4" s="3" t="s">
        <v>11</v>
      </c>
      <c r="H4" s="3">
        <f t="shared" si="0"/>
        <v>20484</v>
      </c>
      <c r="I4" s="3">
        <v>1</v>
      </c>
      <c r="J4" s="3">
        <v>4</v>
      </c>
      <c r="K4" s="3">
        <v>4</v>
      </c>
      <c r="L4" s="18" t="s">
        <v>912</v>
      </c>
      <c r="M4" s="35" t="s">
        <v>978</v>
      </c>
    </row>
    <row r="5" spans="1:13" s="5" customFormat="1" ht="12.75" x14ac:dyDescent="0.2">
      <c r="A5" s="1" t="s">
        <v>282</v>
      </c>
      <c r="B5" s="2" t="s">
        <v>8</v>
      </c>
      <c r="C5" s="2"/>
      <c r="D5" s="2">
        <v>0.01</v>
      </c>
      <c r="E5" s="2" t="s">
        <v>50</v>
      </c>
      <c r="F5" s="2" t="s">
        <v>10</v>
      </c>
      <c r="G5" s="3" t="s">
        <v>12</v>
      </c>
      <c r="H5" s="3">
        <f t="shared" si="0"/>
        <v>20488</v>
      </c>
      <c r="I5" s="3">
        <v>1</v>
      </c>
      <c r="J5" s="3">
        <v>4</v>
      </c>
      <c r="K5" s="3">
        <v>4</v>
      </c>
      <c r="L5" s="18" t="s">
        <v>912</v>
      </c>
      <c r="M5" s="35" t="s">
        <v>978</v>
      </c>
    </row>
    <row r="6" spans="1:13" s="5" customFormat="1" ht="12.75" x14ac:dyDescent="0.2">
      <c r="A6" s="1" t="s">
        <v>283</v>
      </c>
      <c r="B6" s="2" t="s">
        <v>13</v>
      </c>
      <c r="C6" s="2"/>
      <c r="D6" s="2">
        <v>0.01</v>
      </c>
      <c r="E6" s="2" t="s">
        <v>9</v>
      </c>
      <c r="F6" s="2" t="s">
        <v>10</v>
      </c>
      <c r="G6" s="3" t="s">
        <v>14</v>
      </c>
      <c r="H6" s="3">
        <f t="shared" si="0"/>
        <v>20492</v>
      </c>
      <c r="I6" s="3">
        <v>1</v>
      </c>
      <c r="J6" s="3">
        <v>4</v>
      </c>
      <c r="K6" s="3">
        <v>4</v>
      </c>
      <c r="L6" s="18" t="s">
        <v>912</v>
      </c>
      <c r="M6" s="35" t="s">
        <v>978</v>
      </c>
    </row>
    <row r="7" spans="1:13" s="5" customFormat="1" ht="12.75" x14ac:dyDescent="0.2">
      <c r="A7" s="1" t="s">
        <v>284</v>
      </c>
      <c r="B7" s="2" t="s">
        <v>13</v>
      </c>
      <c r="C7" s="2"/>
      <c r="D7" s="2">
        <v>0.01</v>
      </c>
      <c r="E7" s="2" t="s">
        <v>9</v>
      </c>
      <c r="F7" s="2" t="s">
        <v>10</v>
      </c>
      <c r="G7" s="3" t="s">
        <v>15</v>
      </c>
      <c r="H7" s="3">
        <f t="shared" si="0"/>
        <v>20496</v>
      </c>
      <c r="I7" s="3">
        <v>1</v>
      </c>
      <c r="J7" s="3">
        <v>4</v>
      </c>
      <c r="K7" s="3">
        <v>4</v>
      </c>
      <c r="L7" s="18" t="s">
        <v>912</v>
      </c>
      <c r="M7" s="35" t="s">
        <v>978</v>
      </c>
    </row>
    <row r="8" spans="1:13" s="5" customFormat="1" ht="12.75" x14ac:dyDescent="0.2">
      <c r="A8" s="1" t="s">
        <v>285</v>
      </c>
      <c r="B8" s="2" t="s">
        <v>13</v>
      </c>
      <c r="C8" s="2"/>
      <c r="D8" s="2">
        <v>0.01</v>
      </c>
      <c r="E8" s="2" t="s">
        <v>50</v>
      </c>
      <c r="F8" s="2" t="s">
        <v>10</v>
      </c>
      <c r="G8" s="3" t="s">
        <v>16</v>
      </c>
      <c r="H8" s="3">
        <f t="shared" si="0"/>
        <v>20500</v>
      </c>
      <c r="I8" s="3">
        <v>1</v>
      </c>
      <c r="J8" s="3">
        <v>4</v>
      </c>
      <c r="K8" s="3">
        <v>4</v>
      </c>
      <c r="L8" s="18" t="s">
        <v>912</v>
      </c>
      <c r="M8" s="35" t="s">
        <v>978</v>
      </c>
    </row>
    <row r="9" spans="1:13" s="5" customFormat="1" ht="12.75" x14ac:dyDescent="0.2">
      <c r="A9" s="1" t="s">
        <v>286</v>
      </c>
      <c r="B9" s="2" t="s">
        <v>17</v>
      </c>
      <c r="C9" s="2"/>
      <c r="D9" s="2">
        <v>0.01</v>
      </c>
      <c r="E9" s="2" t="s">
        <v>9</v>
      </c>
      <c r="F9" s="2" t="s">
        <v>10</v>
      </c>
      <c r="G9" s="3" t="s">
        <v>18</v>
      </c>
      <c r="H9" s="3">
        <f t="shared" si="0"/>
        <v>20504</v>
      </c>
      <c r="I9" s="3">
        <v>1</v>
      </c>
      <c r="J9" s="3">
        <v>4</v>
      </c>
      <c r="K9" s="3">
        <v>4</v>
      </c>
      <c r="L9" s="18" t="s">
        <v>912</v>
      </c>
      <c r="M9" s="35" t="s">
        <v>978</v>
      </c>
    </row>
    <row r="10" spans="1:13" s="5" customFormat="1" ht="12.75" x14ac:dyDescent="0.2">
      <c r="A10" s="1" t="s">
        <v>287</v>
      </c>
      <c r="B10" s="2" t="s">
        <v>17</v>
      </c>
      <c r="C10" s="2"/>
      <c r="D10" s="2">
        <v>0.01</v>
      </c>
      <c r="E10" s="2" t="s">
        <v>9</v>
      </c>
      <c r="F10" s="2" t="s">
        <v>10</v>
      </c>
      <c r="G10" s="3" t="s">
        <v>19</v>
      </c>
      <c r="H10" s="3">
        <f t="shared" si="0"/>
        <v>20508</v>
      </c>
      <c r="I10" s="3">
        <v>1</v>
      </c>
      <c r="J10" s="3">
        <v>4</v>
      </c>
      <c r="K10" s="3">
        <v>4</v>
      </c>
      <c r="L10" s="18" t="s">
        <v>912</v>
      </c>
      <c r="M10" s="35" t="s">
        <v>978</v>
      </c>
    </row>
    <row r="11" spans="1:13" s="5" customFormat="1" ht="12.75" x14ac:dyDescent="0.2">
      <c r="A11" s="1" t="s">
        <v>288</v>
      </c>
      <c r="B11" s="2" t="s">
        <v>17</v>
      </c>
      <c r="C11" s="2"/>
      <c r="D11" s="2">
        <v>0.01</v>
      </c>
      <c r="E11" s="2" t="s">
        <v>50</v>
      </c>
      <c r="F11" s="2" t="s">
        <v>10</v>
      </c>
      <c r="G11" s="3" t="s">
        <v>20</v>
      </c>
      <c r="H11" s="3">
        <f t="shared" si="0"/>
        <v>20512</v>
      </c>
      <c r="I11" s="3">
        <v>1</v>
      </c>
      <c r="J11" s="3">
        <v>4</v>
      </c>
      <c r="K11" s="3">
        <v>4</v>
      </c>
      <c r="L11" s="18" t="s">
        <v>912</v>
      </c>
      <c r="M11" s="35" t="s">
        <v>978</v>
      </c>
    </row>
    <row r="12" spans="1:13" s="5" customFormat="1" ht="12.75" x14ac:dyDescent="0.2">
      <c r="A12" s="1" t="s">
        <v>280</v>
      </c>
      <c r="B12" s="2" t="s">
        <v>276</v>
      </c>
      <c r="C12" s="2" t="s">
        <v>278</v>
      </c>
      <c r="D12" s="2">
        <v>1E-3</v>
      </c>
      <c r="E12" s="2" t="s">
        <v>9</v>
      </c>
      <c r="F12" s="2" t="s">
        <v>10</v>
      </c>
      <c r="G12" s="3" t="s">
        <v>21</v>
      </c>
      <c r="H12" s="3">
        <f t="shared" si="0"/>
        <v>20516</v>
      </c>
      <c r="I12" s="3">
        <v>1</v>
      </c>
      <c r="J12" s="3">
        <v>4</v>
      </c>
      <c r="K12" s="3">
        <v>4</v>
      </c>
      <c r="L12" s="18" t="s">
        <v>912</v>
      </c>
      <c r="M12" s="35" t="s">
        <v>937</v>
      </c>
    </row>
    <row r="13" spans="1:13" s="5" customFormat="1" ht="12.75" x14ac:dyDescent="0.2">
      <c r="A13" s="1" t="s">
        <v>280</v>
      </c>
      <c r="B13" s="2" t="s">
        <v>275</v>
      </c>
      <c r="C13" s="2" t="s">
        <v>277</v>
      </c>
      <c r="D13" s="2">
        <v>1E-3</v>
      </c>
      <c r="E13" s="2" t="s">
        <v>9</v>
      </c>
      <c r="F13" s="2" t="s">
        <v>10</v>
      </c>
      <c r="G13" s="3" t="s">
        <v>22</v>
      </c>
      <c r="H13" s="3">
        <f t="shared" si="0"/>
        <v>20532</v>
      </c>
      <c r="I13" s="3">
        <v>1</v>
      </c>
      <c r="J13" s="3">
        <v>4</v>
      </c>
      <c r="K13" s="3">
        <v>4</v>
      </c>
      <c r="L13" s="18" t="s">
        <v>912</v>
      </c>
      <c r="M13" s="35" t="s">
        <v>937</v>
      </c>
    </row>
    <row r="14" spans="1:13" s="5" customFormat="1" ht="12.75" x14ac:dyDescent="0.2">
      <c r="A14" s="1" t="s">
        <v>851</v>
      </c>
      <c r="B14" s="2" t="s">
        <v>8</v>
      </c>
      <c r="C14" s="2" t="s">
        <v>273</v>
      </c>
      <c r="D14" s="2">
        <v>0.01</v>
      </c>
      <c r="E14" s="2" t="s">
        <v>9</v>
      </c>
      <c r="F14" s="2" t="s">
        <v>10</v>
      </c>
      <c r="G14" s="3" t="s">
        <v>23</v>
      </c>
      <c r="H14" s="3">
        <f t="shared" si="0"/>
        <v>20848</v>
      </c>
      <c r="I14" s="3">
        <v>6</v>
      </c>
      <c r="J14" s="3">
        <v>4</v>
      </c>
      <c r="K14" s="3">
        <v>24</v>
      </c>
      <c r="L14" s="18" t="s">
        <v>913</v>
      </c>
      <c r="M14" s="35" t="s">
        <v>979</v>
      </c>
    </row>
    <row r="15" spans="1:13" s="5" customFormat="1" ht="12.75" x14ac:dyDescent="0.2">
      <c r="A15" s="1" t="s">
        <v>852</v>
      </c>
      <c r="B15" s="2" t="s">
        <v>8</v>
      </c>
      <c r="C15" s="2" t="s">
        <v>273</v>
      </c>
      <c r="D15" s="2">
        <v>0.01</v>
      </c>
      <c r="E15" s="2" t="s">
        <v>9</v>
      </c>
      <c r="F15" s="2" t="s">
        <v>10</v>
      </c>
      <c r="G15" s="3" t="s">
        <v>24</v>
      </c>
      <c r="H15" s="3">
        <f t="shared" si="0"/>
        <v>20880</v>
      </c>
      <c r="I15" s="3">
        <v>6</v>
      </c>
      <c r="J15" s="3">
        <v>4</v>
      </c>
      <c r="K15" s="3">
        <v>24</v>
      </c>
      <c r="L15" s="18" t="s">
        <v>913</v>
      </c>
      <c r="M15" s="35" t="s">
        <v>979</v>
      </c>
    </row>
    <row r="16" spans="1:13" s="5" customFormat="1" ht="12.75" x14ac:dyDescent="0.2">
      <c r="A16" s="1" t="s">
        <v>853</v>
      </c>
      <c r="B16" s="2" t="s">
        <v>13</v>
      </c>
      <c r="C16" s="2" t="s">
        <v>273</v>
      </c>
      <c r="D16" s="2">
        <v>0.01</v>
      </c>
      <c r="E16" s="2" t="s">
        <v>9</v>
      </c>
      <c r="F16" s="2" t="s">
        <v>10</v>
      </c>
      <c r="G16" s="3" t="s">
        <v>25</v>
      </c>
      <c r="H16" s="3">
        <f t="shared" si="0"/>
        <v>20912</v>
      </c>
      <c r="I16" s="3">
        <v>6</v>
      </c>
      <c r="J16" s="3">
        <v>4</v>
      </c>
      <c r="K16" s="3">
        <v>24</v>
      </c>
      <c r="L16" s="18" t="s">
        <v>913</v>
      </c>
      <c r="M16" s="35" t="s">
        <v>979</v>
      </c>
    </row>
    <row r="17" spans="1:13" s="5" customFormat="1" ht="12.75" x14ac:dyDescent="0.2">
      <c r="A17" s="1" t="s">
        <v>854</v>
      </c>
      <c r="B17" s="2" t="s">
        <v>13</v>
      </c>
      <c r="C17" s="2" t="s">
        <v>273</v>
      </c>
      <c r="D17" s="2">
        <v>0.01</v>
      </c>
      <c r="E17" s="2" t="s">
        <v>9</v>
      </c>
      <c r="F17" s="2" t="s">
        <v>10</v>
      </c>
      <c r="G17" s="3" t="s">
        <v>26</v>
      </c>
      <c r="H17" s="3">
        <f t="shared" si="0"/>
        <v>20944</v>
      </c>
      <c r="I17" s="3">
        <v>6</v>
      </c>
      <c r="J17" s="3">
        <v>4</v>
      </c>
      <c r="K17" s="3">
        <v>24</v>
      </c>
      <c r="L17" s="18" t="s">
        <v>913</v>
      </c>
      <c r="M17" s="35" t="s">
        <v>979</v>
      </c>
    </row>
    <row r="18" spans="1:13" s="5" customFormat="1" ht="12.75" x14ac:dyDescent="0.2">
      <c r="A18" s="1" t="s">
        <v>280</v>
      </c>
      <c r="B18" s="2" t="s">
        <v>8</v>
      </c>
      <c r="C18" s="2" t="s">
        <v>274</v>
      </c>
      <c r="D18" s="2">
        <v>0.01</v>
      </c>
      <c r="E18" s="2" t="s">
        <v>9</v>
      </c>
      <c r="F18" s="2" t="s">
        <v>10</v>
      </c>
      <c r="G18" s="3" t="s">
        <v>27</v>
      </c>
      <c r="H18" s="3">
        <f t="shared" si="0"/>
        <v>21600</v>
      </c>
      <c r="I18" s="3">
        <v>3</v>
      </c>
      <c r="J18" s="3">
        <v>4</v>
      </c>
      <c r="K18" s="3">
        <v>12</v>
      </c>
      <c r="L18" s="18" t="s">
        <v>912</v>
      </c>
      <c r="M18" s="35" t="s">
        <v>980</v>
      </c>
    </row>
    <row r="19" spans="1:13" s="5" customFormat="1" ht="12.75" x14ac:dyDescent="0.2">
      <c r="A19" s="1" t="s">
        <v>281</v>
      </c>
      <c r="B19" s="2" t="s">
        <v>8</v>
      </c>
      <c r="C19" s="2" t="s">
        <v>274</v>
      </c>
      <c r="D19" s="2">
        <v>0.01</v>
      </c>
      <c r="E19" s="2" t="s">
        <v>9</v>
      </c>
      <c r="F19" s="2" t="s">
        <v>10</v>
      </c>
      <c r="G19" s="3" t="s">
        <v>28</v>
      </c>
      <c r="H19" s="3">
        <f t="shared" ref="H19:H26" si="1">HEX2DEC(G19)</f>
        <v>21612</v>
      </c>
      <c r="I19" s="3">
        <v>3</v>
      </c>
      <c r="J19" s="3">
        <v>4</v>
      </c>
      <c r="K19" s="3">
        <v>12</v>
      </c>
      <c r="L19" s="18" t="s">
        <v>912</v>
      </c>
      <c r="M19" s="35" t="s">
        <v>980</v>
      </c>
    </row>
    <row r="20" spans="1:13" s="5" customFormat="1" ht="12.75" x14ac:dyDescent="0.2">
      <c r="A20" s="1" t="s">
        <v>282</v>
      </c>
      <c r="B20" s="2" t="s">
        <v>8</v>
      </c>
      <c r="C20" s="2" t="s">
        <v>274</v>
      </c>
      <c r="D20" s="2">
        <v>0.01</v>
      </c>
      <c r="E20" s="2" t="s">
        <v>50</v>
      </c>
      <c r="F20" s="2" t="s">
        <v>10</v>
      </c>
      <c r="G20" s="3" t="s">
        <v>29</v>
      </c>
      <c r="H20" s="3">
        <f t="shared" si="1"/>
        <v>21624</v>
      </c>
      <c r="I20" s="3">
        <v>3</v>
      </c>
      <c r="J20" s="3">
        <v>4</v>
      </c>
      <c r="K20" s="3">
        <v>12</v>
      </c>
      <c r="L20" s="18" t="s">
        <v>912</v>
      </c>
      <c r="M20" s="35" t="s">
        <v>980</v>
      </c>
    </row>
    <row r="21" spans="1:13" s="5" customFormat="1" ht="12.75" x14ac:dyDescent="0.2">
      <c r="A21" s="1" t="s">
        <v>283</v>
      </c>
      <c r="B21" s="2" t="s">
        <v>13</v>
      </c>
      <c r="C21" s="2" t="s">
        <v>274</v>
      </c>
      <c r="D21" s="2">
        <v>0.01</v>
      </c>
      <c r="E21" s="2" t="s">
        <v>9</v>
      </c>
      <c r="F21" s="2" t="s">
        <v>10</v>
      </c>
      <c r="G21" s="3" t="s">
        <v>30</v>
      </c>
      <c r="H21" s="3">
        <f t="shared" si="1"/>
        <v>21636</v>
      </c>
      <c r="I21" s="3">
        <v>3</v>
      </c>
      <c r="J21" s="3">
        <v>4</v>
      </c>
      <c r="K21" s="3">
        <v>12</v>
      </c>
      <c r="L21" s="18" t="s">
        <v>912</v>
      </c>
      <c r="M21" s="35" t="s">
        <v>980</v>
      </c>
    </row>
    <row r="22" spans="1:13" s="5" customFormat="1" ht="12.75" x14ac:dyDescent="0.2">
      <c r="A22" s="1" t="s">
        <v>284</v>
      </c>
      <c r="B22" s="2" t="s">
        <v>13</v>
      </c>
      <c r="C22" s="2" t="s">
        <v>274</v>
      </c>
      <c r="D22" s="2">
        <v>0.01</v>
      </c>
      <c r="E22" s="2" t="s">
        <v>9</v>
      </c>
      <c r="F22" s="2" t="s">
        <v>10</v>
      </c>
      <c r="G22" s="3" t="s">
        <v>31</v>
      </c>
      <c r="H22" s="3">
        <f t="shared" si="1"/>
        <v>21648</v>
      </c>
      <c r="I22" s="3">
        <v>3</v>
      </c>
      <c r="J22" s="3">
        <v>4</v>
      </c>
      <c r="K22" s="3">
        <v>12</v>
      </c>
      <c r="L22" s="18" t="s">
        <v>912</v>
      </c>
      <c r="M22" s="35" t="s">
        <v>980</v>
      </c>
    </row>
    <row r="23" spans="1:13" s="5" customFormat="1" ht="12.75" x14ac:dyDescent="0.2">
      <c r="A23" s="1" t="s">
        <v>285</v>
      </c>
      <c r="B23" s="2" t="s">
        <v>13</v>
      </c>
      <c r="C23" s="2" t="s">
        <v>274</v>
      </c>
      <c r="D23" s="2">
        <v>0.01</v>
      </c>
      <c r="E23" s="2" t="s">
        <v>50</v>
      </c>
      <c r="F23" s="2" t="s">
        <v>10</v>
      </c>
      <c r="G23" s="3" t="s">
        <v>32</v>
      </c>
      <c r="H23" s="3">
        <f t="shared" si="1"/>
        <v>21660</v>
      </c>
      <c r="I23" s="3">
        <v>3</v>
      </c>
      <c r="J23" s="3">
        <v>4</v>
      </c>
      <c r="K23" s="3">
        <v>12</v>
      </c>
      <c r="L23" s="18" t="s">
        <v>912</v>
      </c>
      <c r="M23" s="35" t="s">
        <v>980</v>
      </c>
    </row>
    <row r="24" spans="1:13" s="5" customFormat="1" ht="12.75" x14ac:dyDescent="0.2">
      <c r="A24" s="1" t="s">
        <v>286</v>
      </c>
      <c r="B24" s="2" t="s">
        <v>17</v>
      </c>
      <c r="C24" s="2" t="s">
        <v>274</v>
      </c>
      <c r="D24" s="2">
        <v>0.01</v>
      </c>
      <c r="E24" s="2" t="s">
        <v>9</v>
      </c>
      <c r="F24" s="2" t="s">
        <v>10</v>
      </c>
      <c r="G24" s="3" t="s">
        <v>33</v>
      </c>
      <c r="H24" s="3">
        <f t="shared" si="1"/>
        <v>21672</v>
      </c>
      <c r="I24" s="3">
        <v>3</v>
      </c>
      <c r="J24" s="3">
        <v>4</v>
      </c>
      <c r="K24" s="3">
        <v>12</v>
      </c>
      <c r="L24" s="18" t="s">
        <v>912</v>
      </c>
      <c r="M24" s="35" t="s">
        <v>980</v>
      </c>
    </row>
    <row r="25" spans="1:13" s="5" customFormat="1" ht="12.75" x14ac:dyDescent="0.2">
      <c r="A25" s="1" t="s">
        <v>287</v>
      </c>
      <c r="B25" s="2" t="s">
        <v>17</v>
      </c>
      <c r="C25" s="2" t="s">
        <v>274</v>
      </c>
      <c r="D25" s="2">
        <v>0.01</v>
      </c>
      <c r="E25" s="2" t="s">
        <v>9</v>
      </c>
      <c r="F25" s="2" t="s">
        <v>10</v>
      </c>
      <c r="G25" s="3" t="s">
        <v>34</v>
      </c>
      <c r="H25" s="3">
        <f t="shared" si="1"/>
        <v>21684</v>
      </c>
      <c r="I25" s="3">
        <v>3</v>
      </c>
      <c r="J25" s="3">
        <v>4</v>
      </c>
      <c r="K25" s="3">
        <v>12</v>
      </c>
      <c r="L25" s="18" t="s">
        <v>912</v>
      </c>
      <c r="M25" s="35" t="s">
        <v>980</v>
      </c>
    </row>
    <row r="26" spans="1:13" s="5" customFormat="1" ht="12.75" x14ac:dyDescent="0.2">
      <c r="A26" s="1" t="s">
        <v>288</v>
      </c>
      <c r="B26" s="2" t="s">
        <v>17</v>
      </c>
      <c r="C26" s="2" t="s">
        <v>274</v>
      </c>
      <c r="D26" s="2">
        <v>0.01</v>
      </c>
      <c r="E26" s="2" t="s">
        <v>50</v>
      </c>
      <c r="F26" s="2" t="s">
        <v>10</v>
      </c>
      <c r="G26" s="3" t="s">
        <v>35</v>
      </c>
      <c r="H26" s="3">
        <f t="shared" si="1"/>
        <v>21696</v>
      </c>
      <c r="I26" s="3">
        <v>3</v>
      </c>
      <c r="J26" s="3">
        <v>4</v>
      </c>
      <c r="K26" s="3">
        <v>12</v>
      </c>
      <c r="L26" s="18" t="s">
        <v>912</v>
      </c>
      <c r="M26" s="35" t="s">
        <v>980</v>
      </c>
    </row>
    <row r="27" spans="1:13" s="5" customFormat="1" ht="12.75" x14ac:dyDescent="0.2">
      <c r="A27" s="1" t="s">
        <v>279</v>
      </c>
      <c r="B27" s="2" t="s">
        <v>37</v>
      </c>
      <c r="C27" s="2"/>
      <c r="D27" s="2">
        <v>0.1</v>
      </c>
      <c r="E27" s="2" t="s">
        <v>9</v>
      </c>
      <c r="F27" s="2" t="s">
        <v>10</v>
      </c>
      <c r="G27" s="3" t="s">
        <v>38</v>
      </c>
      <c r="H27" s="3">
        <f t="shared" ref="H27:H196" si="2">HEX2DEC(G27)</f>
        <v>23296</v>
      </c>
      <c r="I27" s="3">
        <v>1</v>
      </c>
      <c r="J27" s="3">
        <v>2</v>
      </c>
      <c r="K27" s="3">
        <v>2</v>
      </c>
      <c r="L27" s="18" t="s">
        <v>912</v>
      </c>
      <c r="M27" s="35" t="s">
        <v>940</v>
      </c>
    </row>
    <row r="28" spans="1:13" s="5" customFormat="1" ht="12.75" x14ac:dyDescent="0.2">
      <c r="A28" s="1" t="s">
        <v>866</v>
      </c>
      <c r="B28" s="2" t="s">
        <v>37</v>
      </c>
      <c r="C28" s="2" t="s">
        <v>859</v>
      </c>
      <c r="D28" s="2">
        <v>0.1</v>
      </c>
      <c r="E28" s="2" t="s">
        <v>9</v>
      </c>
      <c r="F28" s="2" t="s">
        <v>10</v>
      </c>
      <c r="G28" s="3" t="s">
        <v>39</v>
      </c>
      <c r="H28" s="3">
        <f t="shared" si="2"/>
        <v>23298</v>
      </c>
      <c r="I28" s="3">
        <v>1</v>
      </c>
      <c r="J28" s="3">
        <v>2</v>
      </c>
      <c r="K28" s="3">
        <v>2</v>
      </c>
      <c r="L28" s="18" t="s">
        <v>912</v>
      </c>
      <c r="M28" s="35" t="s">
        <v>940</v>
      </c>
    </row>
    <row r="29" spans="1:13" s="5" customFormat="1" ht="12.75" x14ac:dyDescent="0.2">
      <c r="A29" s="1" t="s">
        <v>867</v>
      </c>
      <c r="B29" s="2" t="s">
        <v>37</v>
      </c>
      <c r="C29" s="2" t="s">
        <v>860</v>
      </c>
      <c r="D29" s="2">
        <v>0.1</v>
      </c>
      <c r="E29" s="2" t="s">
        <v>9</v>
      </c>
      <c r="F29" s="2" t="s">
        <v>10</v>
      </c>
      <c r="G29" s="3" t="s">
        <v>857</v>
      </c>
      <c r="H29" s="3">
        <f t="shared" si="2"/>
        <v>23300</v>
      </c>
      <c r="I29" s="3">
        <v>1</v>
      </c>
      <c r="J29" s="3">
        <v>2</v>
      </c>
      <c r="K29" s="3">
        <v>2</v>
      </c>
      <c r="L29" s="18" t="s">
        <v>912</v>
      </c>
      <c r="M29" s="35" t="s">
        <v>940</v>
      </c>
    </row>
    <row r="30" spans="1:13" s="5" customFormat="1" ht="12.75" x14ac:dyDescent="0.2">
      <c r="A30" s="1" t="s">
        <v>868</v>
      </c>
      <c r="B30" s="2" t="s">
        <v>37</v>
      </c>
      <c r="C30" s="2" t="s">
        <v>861</v>
      </c>
      <c r="D30" s="2">
        <v>0.1</v>
      </c>
      <c r="E30" s="2" t="s">
        <v>9</v>
      </c>
      <c r="F30" s="2" t="s">
        <v>10</v>
      </c>
      <c r="G30" s="3" t="s">
        <v>858</v>
      </c>
      <c r="H30" s="3">
        <f t="shared" si="2"/>
        <v>23302</v>
      </c>
      <c r="I30" s="3">
        <v>1</v>
      </c>
      <c r="J30" s="3">
        <v>2</v>
      </c>
      <c r="K30" s="3">
        <v>2</v>
      </c>
      <c r="L30" s="18" t="s">
        <v>912</v>
      </c>
      <c r="M30" s="35" t="s">
        <v>940</v>
      </c>
    </row>
    <row r="31" spans="1:13" s="5" customFormat="1" ht="12.75" x14ac:dyDescent="0.2">
      <c r="A31" s="1" t="s">
        <v>370</v>
      </c>
      <c r="B31" s="2" t="s">
        <v>37</v>
      </c>
      <c r="C31" s="2" t="s">
        <v>40</v>
      </c>
      <c r="D31" s="2">
        <v>0.1</v>
      </c>
      <c r="E31" s="2" t="s">
        <v>9</v>
      </c>
      <c r="F31" s="2" t="s">
        <v>10</v>
      </c>
      <c r="G31" s="3" t="s">
        <v>41</v>
      </c>
      <c r="H31" s="3">
        <f t="shared" si="2"/>
        <v>23304</v>
      </c>
      <c r="I31" s="3">
        <v>1</v>
      </c>
      <c r="J31" s="3">
        <v>2</v>
      </c>
      <c r="K31" s="3">
        <v>2</v>
      </c>
      <c r="L31" s="18" t="s">
        <v>912</v>
      </c>
      <c r="M31" s="35" t="s">
        <v>940</v>
      </c>
    </row>
    <row r="32" spans="1:13" s="5" customFormat="1" ht="12.75" x14ac:dyDescent="0.2">
      <c r="A32" s="1" t="s">
        <v>371</v>
      </c>
      <c r="B32" s="2" t="s">
        <v>37</v>
      </c>
      <c r="C32" s="2" t="s">
        <v>42</v>
      </c>
      <c r="D32" s="2">
        <v>0.1</v>
      </c>
      <c r="E32" s="2" t="s">
        <v>9</v>
      </c>
      <c r="F32" s="2" t="s">
        <v>10</v>
      </c>
      <c r="G32" s="3" t="s">
        <v>43</v>
      </c>
      <c r="H32" s="3">
        <f t="shared" si="2"/>
        <v>23306</v>
      </c>
      <c r="I32" s="3">
        <v>1</v>
      </c>
      <c r="J32" s="3">
        <v>2</v>
      </c>
      <c r="K32" s="3">
        <v>2</v>
      </c>
      <c r="L32" s="18" t="s">
        <v>912</v>
      </c>
      <c r="M32" s="35" t="s">
        <v>940</v>
      </c>
    </row>
    <row r="33" spans="1:13" s="5" customFormat="1" ht="12.75" x14ac:dyDescent="0.2">
      <c r="A33" s="1" t="s">
        <v>372</v>
      </c>
      <c r="B33" s="2" t="s">
        <v>37</v>
      </c>
      <c r="C33" s="2" t="s">
        <v>44</v>
      </c>
      <c r="D33" s="2">
        <v>0.1</v>
      </c>
      <c r="E33" s="2" t="s">
        <v>9</v>
      </c>
      <c r="F33" s="2" t="s">
        <v>10</v>
      </c>
      <c r="G33" s="3" t="s">
        <v>45</v>
      </c>
      <c r="H33" s="3">
        <f t="shared" si="2"/>
        <v>23308</v>
      </c>
      <c r="I33" s="3">
        <v>1</v>
      </c>
      <c r="J33" s="3">
        <v>2</v>
      </c>
      <c r="K33" s="3">
        <v>2</v>
      </c>
      <c r="L33" s="18" t="s">
        <v>912</v>
      </c>
      <c r="M33" s="35" t="s">
        <v>940</v>
      </c>
    </row>
    <row r="34" spans="1:13" s="5" customFormat="1" ht="12.75" x14ac:dyDescent="0.2">
      <c r="A34" s="1" t="s">
        <v>289</v>
      </c>
      <c r="B34" s="2" t="s">
        <v>47</v>
      </c>
      <c r="C34" s="2"/>
      <c r="D34" s="2">
        <v>0.01</v>
      </c>
      <c r="E34" s="2" t="s">
        <v>9</v>
      </c>
      <c r="F34" s="2" t="s">
        <v>10</v>
      </c>
      <c r="G34" s="3" t="s">
        <v>48</v>
      </c>
      <c r="H34" s="3">
        <f t="shared" si="2"/>
        <v>23310</v>
      </c>
      <c r="I34" s="3">
        <v>1</v>
      </c>
      <c r="J34" s="3">
        <v>2</v>
      </c>
      <c r="K34" s="3">
        <v>2</v>
      </c>
      <c r="L34" s="18" t="s">
        <v>912</v>
      </c>
      <c r="M34" s="35" t="s">
        <v>940</v>
      </c>
    </row>
    <row r="35" spans="1:13" s="5" customFormat="1" ht="12.75" x14ac:dyDescent="0.2">
      <c r="A35" s="1" t="s">
        <v>46</v>
      </c>
      <c r="B35" s="2" t="s">
        <v>47</v>
      </c>
      <c r="C35" s="2" t="s">
        <v>859</v>
      </c>
      <c r="D35" s="2">
        <v>0.01</v>
      </c>
      <c r="E35" s="2" t="s">
        <v>9</v>
      </c>
      <c r="F35" s="2" t="s">
        <v>10</v>
      </c>
      <c r="G35" s="3" t="s">
        <v>49</v>
      </c>
      <c r="H35" s="3">
        <f t="shared" si="2"/>
        <v>23312</v>
      </c>
      <c r="I35" s="3">
        <v>1</v>
      </c>
      <c r="J35" s="3">
        <v>2</v>
      </c>
      <c r="K35" s="3">
        <v>2</v>
      </c>
      <c r="L35" s="18" t="s">
        <v>912</v>
      </c>
      <c r="M35" s="35" t="s">
        <v>940</v>
      </c>
    </row>
    <row r="36" spans="1:13" s="5" customFormat="1" ht="12.75" x14ac:dyDescent="0.2">
      <c r="A36" s="1" t="s">
        <v>46</v>
      </c>
      <c r="B36" s="2" t="s">
        <v>47</v>
      </c>
      <c r="C36" s="2" t="s">
        <v>860</v>
      </c>
      <c r="D36" s="2">
        <v>0.01</v>
      </c>
      <c r="E36" s="2" t="s">
        <v>9</v>
      </c>
      <c r="F36" s="2" t="s">
        <v>10</v>
      </c>
      <c r="G36" s="3" t="s">
        <v>863</v>
      </c>
      <c r="H36" s="3">
        <f t="shared" si="2"/>
        <v>23314</v>
      </c>
      <c r="I36" s="3">
        <v>1</v>
      </c>
      <c r="J36" s="3">
        <v>2</v>
      </c>
      <c r="K36" s="3">
        <v>2</v>
      </c>
      <c r="L36" s="18" t="s">
        <v>912</v>
      </c>
      <c r="M36" s="35" t="s">
        <v>940</v>
      </c>
    </row>
    <row r="37" spans="1:13" s="5" customFormat="1" ht="12.75" x14ac:dyDescent="0.2">
      <c r="A37" s="1" t="s">
        <v>46</v>
      </c>
      <c r="B37" s="2" t="s">
        <v>47</v>
      </c>
      <c r="C37" s="2" t="s">
        <v>861</v>
      </c>
      <c r="D37" s="2">
        <v>0.01</v>
      </c>
      <c r="E37" s="2" t="s">
        <v>9</v>
      </c>
      <c r="F37" s="2" t="s">
        <v>10</v>
      </c>
      <c r="G37" s="3" t="s">
        <v>864</v>
      </c>
      <c r="H37" s="3">
        <f t="shared" si="2"/>
        <v>23316</v>
      </c>
      <c r="I37" s="3">
        <v>1</v>
      </c>
      <c r="J37" s="3">
        <v>2</v>
      </c>
      <c r="K37" s="3">
        <v>2</v>
      </c>
      <c r="L37" s="18" t="s">
        <v>912</v>
      </c>
      <c r="M37" s="35" t="s">
        <v>940</v>
      </c>
    </row>
    <row r="38" spans="1:13" s="5" customFormat="1" ht="12.75" x14ac:dyDescent="0.2">
      <c r="A38" s="1" t="s">
        <v>46</v>
      </c>
      <c r="B38" s="2" t="s">
        <v>47</v>
      </c>
      <c r="C38" s="2" t="s">
        <v>862</v>
      </c>
      <c r="D38" s="2">
        <v>0.01</v>
      </c>
      <c r="E38" s="2" t="s">
        <v>9</v>
      </c>
      <c r="F38" s="2" t="s">
        <v>10</v>
      </c>
      <c r="G38" s="3" t="s">
        <v>865</v>
      </c>
      <c r="H38" s="3">
        <f t="shared" si="2"/>
        <v>23318</v>
      </c>
      <c r="I38" s="3">
        <v>1</v>
      </c>
      <c r="J38" s="3">
        <v>2</v>
      </c>
      <c r="K38" s="3">
        <v>2</v>
      </c>
      <c r="L38" s="18" t="s">
        <v>912</v>
      </c>
      <c r="M38" s="35" t="s">
        <v>940</v>
      </c>
    </row>
    <row r="39" spans="1:13" s="5" customFormat="1" ht="12.75" x14ac:dyDescent="0.2">
      <c r="A39" s="1" t="s">
        <v>874</v>
      </c>
      <c r="B39" s="2" t="s">
        <v>290</v>
      </c>
      <c r="C39" s="2" t="s">
        <v>875</v>
      </c>
      <c r="D39" s="2">
        <v>0.01</v>
      </c>
      <c r="E39" s="2" t="s">
        <v>50</v>
      </c>
      <c r="F39" s="2" t="s">
        <v>10</v>
      </c>
      <c r="G39" s="3" t="s">
        <v>51</v>
      </c>
      <c r="H39" s="3">
        <f t="shared" si="2"/>
        <v>23322</v>
      </c>
      <c r="I39" s="3">
        <v>1</v>
      </c>
      <c r="J39" s="3">
        <v>2</v>
      </c>
      <c r="K39" s="3">
        <v>2</v>
      </c>
      <c r="L39" s="18" t="s">
        <v>912</v>
      </c>
      <c r="M39" s="35" t="s">
        <v>940</v>
      </c>
    </row>
    <row r="40" spans="1:13" s="5" customFormat="1" ht="12.75" x14ac:dyDescent="0.2">
      <c r="A40" s="1" t="s">
        <v>874</v>
      </c>
      <c r="B40" s="2" t="s">
        <v>290</v>
      </c>
      <c r="C40" s="2" t="s">
        <v>859</v>
      </c>
      <c r="D40" s="2">
        <v>0.01</v>
      </c>
      <c r="E40" s="2" t="s">
        <v>50</v>
      </c>
      <c r="F40" s="2" t="s">
        <v>10</v>
      </c>
      <c r="G40" s="3" t="s">
        <v>876</v>
      </c>
      <c r="H40" s="3">
        <f t="shared" si="2"/>
        <v>23324</v>
      </c>
      <c r="I40" s="3">
        <v>1</v>
      </c>
      <c r="J40" s="3">
        <v>2</v>
      </c>
      <c r="K40" s="3">
        <v>2</v>
      </c>
      <c r="L40" s="18" t="s">
        <v>912</v>
      </c>
      <c r="M40" s="35" t="s">
        <v>940</v>
      </c>
    </row>
    <row r="41" spans="1:13" s="5" customFormat="1" ht="12.75" x14ac:dyDescent="0.2">
      <c r="A41" s="1" t="s">
        <v>874</v>
      </c>
      <c r="B41" s="2" t="s">
        <v>290</v>
      </c>
      <c r="C41" s="2" t="s">
        <v>860</v>
      </c>
      <c r="D41" s="2">
        <v>0.01</v>
      </c>
      <c r="E41" s="2" t="s">
        <v>50</v>
      </c>
      <c r="F41" s="2" t="s">
        <v>10</v>
      </c>
      <c r="G41" s="3" t="s">
        <v>877</v>
      </c>
      <c r="H41" s="3">
        <f t="shared" si="2"/>
        <v>23326</v>
      </c>
      <c r="I41" s="3">
        <v>1</v>
      </c>
      <c r="J41" s="3">
        <v>2</v>
      </c>
      <c r="K41" s="3">
        <v>2</v>
      </c>
      <c r="L41" s="18" t="s">
        <v>912</v>
      </c>
      <c r="M41" s="35" t="s">
        <v>940</v>
      </c>
    </row>
    <row r="42" spans="1:13" s="5" customFormat="1" ht="12.75" x14ac:dyDescent="0.2">
      <c r="A42" s="1" t="s">
        <v>874</v>
      </c>
      <c r="B42" s="2" t="s">
        <v>290</v>
      </c>
      <c r="C42" s="2" t="s">
        <v>861</v>
      </c>
      <c r="D42" s="2">
        <v>0.01</v>
      </c>
      <c r="E42" s="2" t="s">
        <v>50</v>
      </c>
      <c r="F42" s="2" t="s">
        <v>10</v>
      </c>
      <c r="G42" s="3" t="s">
        <v>878</v>
      </c>
      <c r="H42" s="3">
        <f t="shared" si="2"/>
        <v>23328</v>
      </c>
      <c r="I42" s="3">
        <v>1</v>
      </c>
      <c r="J42" s="3">
        <v>2</v>
      </c>
      <c r="K42" s="3">
        <v>2</v>
      </c>
      <c r="L42" s="18" t="s">
        <v>912</v>
      </c>
      <c r="M42" s="35" t="s">
        <v>940</v>
      </c>
    </row>
    <row r="43" spans="1:13" s="5" customFormat="1" ht="12.75" x14ac:dyDescent="0.2">
      <c r="A43" s="1" t="s">
        <v>879</v>
      </c>
      <c r="B43" s="2" t="s">
        <v>291</v>
      </c>
      <c r="C43" s="2" t="s">
        <v>875</v>
      </c>
      <c r="D43" s="2">
        <v>0.01</v>
      </c>
      <c r="E43" s="2" t="s">
        <v>50</v>
      </c>
      <c r="F43" s="2" t="s">
        <v>10</v>
      </c>
      <c r="G43" s="3" t="s">
        <v>52</v>
      </c>
      <c r="H43" s="3">
        <f t="shared" si="2"/>
        <v>23330</v>
      </c>
      <c r="I43" s="3">
        <v>1</v>
      </c>
      <c r="J43" s="3">
        <v>2</v>
      </c>
      <c r="K43" s="3">
        <v>2</v>
      </c>
      <c r="L43" s="18" t="s">
        <v>912</v>
      </c>
      <c r="M43" s="35" t="s">
        <v>940</v>
      </c>
    </row>
    <row r="44" spans="1:13" s="5" customFormat="1" ht="12.75" x14ac:dyDescent="0.2">
      <c r="A44" s="1" t="s">
        <v>879</v>
      </c>
      <c r="B44" s="2" t="s">
        <v>291</v>
      </c>
      <c r="C44" s="2" t="s">
        <v>859</v>
      </c>
      <c r="D44" s="2">
        <v>0.01</v>
      </c>
      <c r="E44" s="2" t="s">
        <v>50</v>
      </c>
      <c r="F44" s="2" t="s">
        <v>10</v>
      </c>
      <c r="G44" s="3" t="s">
        <v>881</v>
      </c>
      <c r="H44" s="3">
        <f t="shared" si="2"/>
        <v>23332</v>
      </c>
      <c r="I44" s="3">
        <v>1</v>
      </c>
      <c r="J44" s="3">
        <v>2</v>
      </c>
      <c r="K44" s="3">
        <v>2</v>
      </c>
      <c r="L44" s="18" t="s">
        <v>912</v>
      </c>
      <c r="M44" s="35" t="s">
        <v>940</v>
      </c>
    </row>
    <row r="45" spans="1:13" s="5" customFormat="1" ht="12.75" x14ac:dyDescent="0.2">
      <c r="A45" s="1" t="s">
        <v>879</v>
      </c>
      <c r="B45" s="2" t="s">
        <v>291</v>
      </c>
      <c r="C45" s="2" t="s">
        <v>860</v>
      </c>
      <c r="D45" s="2">
        <v>0.01</v>
      </c>
      <c r="E45" s="2" t="s">
        <v>50</v>
      </c>
      <c r="F45" s="2" t="s">
        <v>10</v>
      </c>
      <c r="G45" s="3" t="s">
        <v>882</v>
      </c>
      <c r="H45" s="3">
        <f t="shared" si="2"/>
        <v>23334</v>
      </c>
      <c r="I45" s="3">
        <v>1</v>
      </c>
      <c r="J45" s="3">
        <v>2</v>
      </c>
      <c r="K45" s="3">
        <v>2</v>
      </c>
      <c r="L45" s="18" t="s">
        <v>912</v>
      </c>
      <c r="M45" s="35" t="s">
        <v>940</v>
      </c>
    </row>
    <row r="46" spans="1:13" s="5" customFormat="1" ht="12.75" x14ac:dyDescent="0.2">
      <c r="A46" s="1" t="s">
        <v>879</v>
      </c>
      <c r="B46" s="2" t="s">
        <v>291</v>
      </c>
      <c r="C46" s="2" t="s">
        <v>861</v>
      </c>
      <c r="D46" s="2">
        <v>0.01</v>
      </c>
      <c r="E46" s="2" t="s">
        <v>50</v>
      </c>
      <c r="F46" s="2" t="s">
        <v>10</v>
      </c>
      <c r="G46" s="3" t="s">
        <v>883</v>
      </c>
      <c r="H46" s="3">
        <f t="shared" si="2"/>
        <v>23336</v>
      </c>
      <c r="I46" s="3">
        <v>1</v>
      </c>
      <c r="J46" s="3">
        <v>2</v>
      </c>
      <c r="K46" s="3">
        <v>2</v>
      </c>
      <c r="L46" s="18" t="s">
        <v>912</v>
      </c>
      <c r="M46" s="35" t="s">
        <v>940</v>
      </c>
    </row>
    <row r="47" spans="1:13" s="5" customFormat="1" ht="12.75" x14ac:dyDescent="0.2">
      <c r="A47" s="1" t="s">
        <v>880</v>
      </c>
      <c r="B47" s="2" t="s">
        <v>292</v>
      </c>
      <c r="C47" s="2" t="s">
        <v>875</v>
      </c>
      <c r="D47" s="2">
        <v>0.01</v>
      </c>
      <c r="E47" s="2" t="s">
        <v>50</v>
      </c>
      <c r="F47" s="2" t="s">
        <v>10</v>
      </c>
      <c r="G47" s="3" t="s">
        <v>53</v>
      </c>
      <c r="H47" s="3">
        <f t="shared" si="2"/>
        <v>23338</v>
      </c>
      <c r="I47" s="3">
        <v>1</v>
      </c>
      <c r="J47" s="3">
        <v>2</v>
      </c>
      <c r="K47" s="3">
        <v>2</v>
      </c>
      <c r="L47" s="18" t="s">
        <v>912</v>
      </c>
      <c r="M47" s="35" t="s">
        <v>940</v>
      </c>
    </row>
    <row r="48" spans="1:13" s="5" customFormat="1" ht="12.75" x14ac:dyDescent="0.2">
      <c r="A48" s="1" t="s">
        <v>880</v>
      </c>
      <c r="B48" s="2" t="s">
        <v>292</v>
      </c>
      <c r="C48" s="2" t="s">
        <v>859</v>
      </c>
      <c r="D48" s="2">
        <v>0.01</v>
      </c>
      <c r="E48" s="2" t="s">
        <v>50</v>
      </c>
      <c r="F48" s="2" t="s">
        <v>10</v>
      </c>
      <c r="G48" s="3" t="s">
        <v>884</v>
      </c>
      <c r="H48" s="3">
        <f t="shared" si="2"/>
        <v>23340</v>
      </c>
      <c r="I48" s="3">
        <v>1</v>
      </c>
      <c r="J48" s="3">
        <v>2</v>
      </c>
      <c r="K48" s="3">
        <v>2</v>
      </c>
      <c r="L48" s="18" t="s">
        <v>912</v>
      </c>
      <c r="M48" s="35" t="s">
        <v>940</v>
      </c>
    </row>
    <row r="49" spans="1:13" s="5" customFormat="1" ht="12.75" x14ac:dyDescent="0.2">
      <c r="A49" s="1" t="s">
        <v>880</v>
      </c>
      <c r="B49" s="2" t="s">
        <v>292</v>
      </c>
      <c r="C49" s="2" t="s">
        <v>860</v>
      </c>
      <c r="D49" s="2">
        <v>0.01</v>
      </c>
      <c r="E49" s="2" t="s">
        <v>50</v>
      </c>
      <c r="F49" s="2" t="s">
        <v>10</v>
      </c>
      <c r="G49" s="3" t="s">
        <v>885</v>
      </c>
      <c r="H49" s="3">
        <f t="shared" si="2"/>
        <v>23342</v>
      </c>
      <c r="I49" s="3">
        <v>1</v>
      </c>
      <c r="J49" s="3">
        <v>2</v>
      </c>
      <c r="K49" s="3">
        <v>2</v>
      </c>
      <c r="L49" s="18" t="s">
        <v>912</v>
      </c>
      <c r="M49" s="35" t="s">
        <v>940</v>
      </c>
    </row>
    <row r="50" spans="1:13" s="5" customFormat="1" ht="12.75" x14ac:dyDescent="0.2">
      <c r="A50" s="1" t="s">
        <v>880</v>
      </c>
      <c r="B50" s="2" t="s">
        <v>292</v>
      </c>
      <c r="C50" s="2" t="s">
        <v>861</v>
      </c>
      <c r="D50" s="2">
        <v>0.01</v>
      </c>
      <c r="E50" s="2" t="s">
        <v>50</v>
      </c>
      <c r="F50" s="2" t="s">
        <v>10</v>
      </c>
      <c r="G50" s="3" t="s">
        <v>886</v>
      </c>
      <c r="H50" s="3">
        <f t="shared" si="2"/>
        <v>23344</v>
      </c>
      <c r="I50" s="3">
        <v>1</v>
      </c>
      <c r="J50" s="3">
        <v>2</v>
      </c>
      <c r="K50" s="3">
        <v>2</v>
      </c>
      <c r="L50" s="18" t="s">
        <v>912</v>
      </c>
      <c r="M50" s="35" t="s">
        <v>940</v>
      </c>
    </row>
    <row r="51" spans="1:13" s="5" customFormat="1" ht="12.75" x14ac:dyDescent="0.2">
      <c r="A51" s="1" t="s">
        <v>54</v>
      </c>
      <c r="B51" s="2" t="s">
        <v>294</v>
      </c>
      <c r="C51" s="2"/>
      <c r="D51" s="2">
        <v>0.01</v>
      </c>
      <c r="E51" s="2" t="s">
        <v>9</v>
      </c>
      <c r="F51" s="2" t="s">
        <v>10</v>
      </c>
      <c r="G51" s="3" t="s">
        <v>55</v>
      </c>
      <c r="H51" s="3">
        <f t="shared" si="2"/>
        <v>23346</v>
      </c>
      <c r="I51" s="3">
        <v>1</v>
      </c>
      <c r="J51" s="3">
        <v>1</v>
      </c>
      <c r="K51" s="3">
        <v>1</v>
      </c>
      <c r="L51" s="18" t="s">
        <v>912</v>
      </c>
      <c r="M51" s="35" t="s">
        <v>940</v>
      </c>
    </row>
    <row r="52" spans="1:13" s="5" customFormat="1" ht="12.75" x14ac:dyDescent="0.2">
      <c r="A52" s="1" t="s">
        <v>295</v>
      </c>
      <c r="B52" s="2" t="s">
        <v>298</v>
      </c>
      <c r="C52" s="2" t="s">
        <v>293</v>
      </c>
      <c r="D52" s="2">
        <v>0.1</v>
      </c>
      <c r="E52" s="2" t="s">
        <v>50</v>
      </c>
      <c r="F52" s="2" t="s">
        <v>10</v>
      </c>
      <c r="G52" s="3" t="s">
        <v>56</v>
      </c>
      <c r="H52" s="3">
        <f t="shared" si="2"/>
        <v>23347</v>
      </c>
      <c r="I52" s="3">
        <v>4</v>
      </c>
      <c r="J52" s="3">
        <v>1</v>
      </c>
      <c r="K52" s="3">
        <v>4</v>
      </c>
      <c r="L52" s="18" t="s">
        <v>912</v>
      </c>
      <c r="M52" s="35" t="s">
        <v>940</v>
      </c>
    </row>
    <row r="53" spans="1:13" s="5" customFormat="1" ht="12.75" x14ac:dyDescent="0.2">
      <c r="A53" s="1" t="s">
        <v>296</v>
      </c>
      <c r="B53" s="2" t="s">
        <v>298</v>
      </c>
      <c r="C53" s="2" t="s">
        <v>274</v>
      </c>
      <c r="D53" s="2">
        <v>0.1</v>
      </c>
      <c r="E53" s="2" t="s">
        <v>50</v>
      </c>
      <c r="F53" s="2" t="s">
        <v>10</v>
      </c>
      <c r="G53" s="3" t="s">
        <v>57</v>
      </c>
      <c r="H53" s="3">
        <f t="shared" si="2"/>
        <v>23351</v>
      </c>
      <c r="I53" s="3">
        <v>3</v>
      </c>
      <c r="J53" s="3">
        <v>1</v>
      </c>
      <c r="K53" s="3">
        <v>3</v>
      </c>
      <c r="L53" s="18" t="s">
        <v>912</v>
      </c>
      <c r="M53" s="35" t="s">
        <v>940</v>
      </c>
    </row>
    <row r="54" spans="1:13" s="5" customFormat="1" ht="12.75" x14ac:dyDescent="0.2">
      <c r="A54" s="1" t="s">
        <v>297</v>
      </c>
      <c r="B54" s="2" t="s">
        <v>298</v>
      </c>
      <c r="C54" s="2" t="s">
        <v>274</v>
      </c>
      <c r="D54" s="2">
        <v>0.1</v>
      </c>
      <c r="E54" s="2" t="s">
        <v>50</v>
      </c>
      <c r="F54" s="2" t="s">
        <v>10</v>
      </c>
      <c r="G54" s="3" t="s">
        <v>58</v>
      </c>
      <c r="H54" s="3">
        <f t="shared" si="2"/>
        <v>23357</v>
      </c>
      <c r="I54" s="3">
        <v>3</v>
      </c>
      <c r="J54" s="3">
        <v>1</v>
      </c>
      <c r="K54" s="3">
        <v>3</v>
      </c>
      <c r="L54" s="18" t="s">
        <v>912</v>
      </c>
      <c r="M54" s="35" t="s">
        <v>940</v>
      </c>
    </row>
    <row r="55" spans="1:13" s="5" customFormat="1" ht="12.75" x14ac:dyDescent="0.2">
      <c r="A55" s="1" t="s">
        <v>59</v>
      </c>
      <c r="B55" s="2"/>
      <c r="C55" s="2" t="s">
        <v>875</v>
      </c>
      <c r="D55" s="2">
        <v>1E-3</v>
      </c>
      <c r="E55" s="2" t="s">
        <v>50</v>
      </c>
      <c r="F55" s="2" t="s">
        <v>10</v>
      </c>
      <c r="G55" s="3" t="s">
        <v>60</v>
      </c>
      <c r="H55" s="3">
        <f t="shared" si="2"/>
        <v>23360</v>
      </c>
      <c r="I55" s="3">
        <v>1</v>
      </c>
      <c r="J55" s="3">
        <v>1</v>
      </c>
      <c r="K55" s="3">
        <v>1</v>
      </c>
      <c r="L55" s="18" t="s">
        <v>912</v>
      </c>
      <c r="M55" s="35" t="s">
        <v>940</v>
      </c>
    </row>
    <row r="56" spans="1:13" s="5" customFormat="1" ht="12.75" x14ac:dyDescent="0.2">
      <c r="A56" s="1" t="s">
        <v>59</v>
      </c>
      <c r="B56" s="2"/>
      <c r="C56" s="2" t="s">
        <v>859</v>
      </c>
      <c r="D56" s="2">
        <v>1E-3</v>
      </c>
      <c r="E56" s="2" t="s">
        <v>50</v>
      </c>
      <c r="F56" s="2" t="s">
        <v>10</v>
      </c>
      <c r="G56" s="3" t="s">
        <v>888</v>
      </c>
      <c r="H56" s="3">
        <f t="shared" si="2"/>
        <v>23361</v>
      </c>
      <c r="I56" s="3">
        <v>1</v>
      </c>
      <c r="J56" s="3">
        <v>1</v>
      </c>
      <c r="K56" s="3">
        <v>1</v>
      </c>
      <c r="L56" s="18" t="s">
        <v>912</v>
      </c>
      <c r="M56" s="35" t="s">
        <v>940</v>
      </c>
    </row>
    <row r="57" spans="1:13" s="5" customFormat="1" ht="12.75" x14ac:dyDescent="0.2">
      <c r="A57" s="1" t="s">
        <v>59</v>
      </c>
      <c r="B57" s="2"/>
      <c r="C57" s="2" t="s">
        <v>860</v>
      </c>
      <c r="D57" s="2">
        <v>1E-3</v>
      </c>
      <c r="E57" s="2" t="s">
        <v>50</v>
      </c>
      <c r="F57" s="2" t="s">
        <v>10</v>
      </c>
      <c r="G57" s="3" t="s">
        <v>887</v>
      </c>
      <c r="H57" s="3">
        <f t="shared" si="2"/>
        <v>23362</v>
      </c>
      <c r="I57" s="3">
        <v>1</v>
      </c>
      <c r="J57" s="3">
        <v>1</v>
      </c>
      <c r="K57" s="3">
        <v>1</v>
      </c>
      <c r="L57" s="18" t="s">
        <v>912</v>
      </c>
      <c r="M57" s="35" t="s">
        <v>940</v>
      </c>
    </row>
    <row r="58" spans="1:13" s="5" customFormat="1" ht="12.75" x14ac:dyDescent="0.2">
      <c r="A58" s="1" t="s">
        <v>59</v>
      </c>
      <c r="B58" s="2"/>
      <c r="C58" s="2" t="s">
        <v>861</v>
      </c>
      <c r="D58" s="2">
        <v>1E-3</v>
      </c>
      <c r="E58" s="2" t="s">
        <v>50</v>
      </c>
      <c r="F58" s="2" t="s">
        <v>10</v>
      </c>
      <c r="G58" s="3" t="s">
        <v>889</v>
      </c>
      <c r="H58" s="3">
        <f t="shared" si="2"/>
        <v>23363</v>
      </c>
      <c r="I58" s="3">
        <v>1</v>
      </c>
      <c r="J58" s="3">
        <v>1</v>
      </c>
      <c r="K58" s="3">
        <v>1</v>
      </c>
      <c r="L58" s="18" t="s">
        <v>912</v>
      </c>
      <c r="M58" s="35" t="s">
        <v>940</v>
      </c>
    </row>
    <row r="59" spans="1:13" s="6" customFormat="1" ht="12.75" x14ac:dyDescent="0.2">
      <c r="A59" s="1" t="s">
        <v>61</v>
      </c>
      <c r="B59" s="2"/>
      <c r="C59" s="2" t="s">
        <v>293</v>
      </c>
      <c r="D59" s="2">
        <v>1</v>
      </c>
      <c r="E59" s="2" t="s">
        <v>9</v>
      </c>
      <c r="F59" s="2" t="s">
        <v>10</v>
      </c>
      <c r="G59" s="3" t="s">
        <v>62</v>
      </c>
      <c r="H59" s="3">
        <f t="shared" si="2"/>
        <v>23364</v>
      </c>
      <c r="I59" s="3">
        <v>4</v>
      </c>
      <c r="J59" s="3">
        <v>1</v>
      </c>
      <c r="K59" s="3">
        <v>4</v>
      </c>
      <c r="L59" s="18" t="s">
        <v>912</v>
      </c>
      <c r="M59" s="35" t="s">
        <v>940</v>
      </c>
    </row>
    <row r="60" spans="1:13" s="6" customFormat="1" ht="12.75" x14ac:dyDescent="0.2">
      <c r="A60" s="1" t="s">
        <v>890</v>
      </c>
      <c r="B60" s="2" t="s">
        <v>298</v>
      </c>
      <c r="C60" s="2" t="s">
        <v>875</v>
      </c>
      <c r="D60" s="2">
        <v>1E-3</v>
      </c>
      <c r="E60" s="2" t="s">
        <v>50</v>
      </c>
      <c r="F60" s="2" t="s">
        <v>10</v>
      </c>
      <c r="G60" s="3" t="s">
        <v>63</v>
      </c>
      <c r="H60" s="3">
        <f t="shared" si="2"/>
        <v>23368</v>
      </c>
      <c r="I60" s="3">
        <v>1</v>
      </c>
      <c r="J60" s="3">
        <v>1</v>
      </c>
      <c r="K60" s="3">
        <v>1</v>
      </c>
      <c r="L60" s="18" t="s">
        <v>912</v>
      </c>
      <c r="M60" s="35" t="s">
        <v>940</v>
      </c>
    </row>
    <row r="61" spans="1:13" s="6" customFormat="1" ht="12.75" x14ac:dyDescent="0.2">
      <c r="A61" s="1" t="s">
        <v>890</v>
      </c>
      <c r="B61" s="2" t="s">
        <v>298</v>
      </c>
      <c r="C61" s="2" t="s">
        <v>859</v>
      </c>
      <c r="D61" s="2">
        <v>1E-3</v>
      </c>
      <c r="E61" s="2" t="s">
        <v>50</v>
      </c>
      <c r="F61" s="2" t="s">
        <v>10</v>
      </c>
      <c r="G61" s="3" t="s">
        <v>891</v>
      </c>
      <c r="H61" s="3">
        <f t="shared" si="2"/>
        <v>23369</v>
      </c>
      <c r="I61" s="3">
        <v>1</v>
      </c>
      <c r="J61" s="3">
        <v>1</v>
      </c>
      <c r="K61" s="3">
        <v>1</v>
      </c>
      <c r="L61" s="18" t="s">
        <v>912</v>
      </c>
      <c r="M61" s="35" t="s">
        <v>940</v>
      </c>
    </row>
    <row r="62" spans="1:13" s="6" customFormat="1" ht="12.75" x14ac:dyDescent="0.2">
      <c r="A62" s="1" t="s">
        <v>890</v>
      </c>
      <c r="B62" s="2" t="s">
        <v>298</v>
      </c>
      <c r="C62" s="2" t="s">
        <v>860</v>
      </c>
      <c r="D62" s="2">
        <v>1E-3</v>
      </c>
      <c r="E62" s="2" t="s">
        <v>50</v>
      </c>
      <c r="F62" s="2" t="s">
        <v>10</v>
      </c>
      <c r="G62" s="3" t="s">
        <v>892</v>
      </c>
      <c r="H62" s="3">
        <f t="shared" si="2"/>
        <v>23370</v>
      </c>
      <c r="I62" s="3">
        <v>1</v>
      </c>
      <c r="J62" s="3">
        <v>1</v>
      </c>
      <c r="K62" s="3">
        <v>1</v>
      </c>
      <c r="L62" s="18" t="s">
        <v>912</v>
      </c>
      <c r="M62" s="35" t="s">
        <v>940</v>
      </c>
    </row>
    <row r="63" spans="1:13" s="6" customFormat="1" ht="12.75" x14ac:dyDescent="0.2">
      <c r="A63" s="1" t="s">
        <v>890</v>
      </c>
      <c r="B63" s="2" t="s">
        <v>298</v>
      </c>
      <c r="C63" s="2" t="s">
        <v>861</v>
      </c>
      <c r="D63" s="2">
        <v>1E-3</v>
      </c>
      <c r="E63" s="2" t="s">
        <v>50</v>
      </c>
      <c r="F63" s="2" t="s">
        <v>10</v>
      </c>
      <c r="G63" s="3" t="s">
        <v>893</v>
      </c>
      <c r="H63" s="3">
        <f t="shared" si="2"/>
        <v>23371</v>
      </c>
      <c r="I63" s="3">
        <v>1</v>
      </c>
      <c r="J63" s="3">
        <v>1</v>
      </c>
      <c r="K63" s="3">
        <v>1</v>
      </c>
      <c r="L63" s="18" t="s">
        <v>912</v>
      </c>
      <c r="M63" s="35" t="s">
        <v>940</v>
      </c>
    </row>
    <row r="64" spans="1:13" s="6" customFormat="1" ht="12.75" x14ac:dyDescent="0.2">
      <c r="A64" s="1" t="s">
        <v>373</v>
      </c>
      <c r="B64" s="2" t="s">
        <v>47</v>
      </c>
      <c r="C64" s="2" t="s">
        <v>439</v>
      </c>
      <c r="D64" s="2">
        <v>0.01</v>
      </c>
      <c r="E64" s="2" t="s">
        <v>9</v>
      </c>
      <c r="F64" s="2" t="s">
        <v>10</v>
      </c>
      <c r="G64" s="3" t="s">
        <v>64</v>
      </c>
      <c r="H64" s="3">
        <f t="shared" ref="H64" si="3">HEX2DEC(G64)</f>
        <v>23508</v>
      </c>
      <c r="I64" s="3">
        <v>1</v>
      </c>
      <c r="J64" s="3">
        <v>2</v>
      </c>
      <c r="K64" s="3">
        <v>2</v>
      </c>
      <c r="L64" s="18" t="s">
        <v>912</v>
      </c>
      <c r="M64" s="35" t="s">
        <v>941</v>
      </c>
    </row>
    <row r="65" spans="1:13" s="6" customFormat="1" ht="12.75" x14ac:dyDescent="0.2">
      <c r="A65" s="1" t="s">
        <v>374</v>
      </c>
      <c r="B65" s="2" t="s">
        <v>47</v>
      </c>
      <c r="C65" s="2" t="s">
        <v>439</v>
      </c>
      <c r="D65" s="2">
        <v>0.01</v>
      </c>
      <c r="E65" s="2" t="s">
        <v>9</v>
      </c>
      <c r="F65" s="2" t="s">
        <v>10</v>
      </c>
      <c r="G65" s="3" t="s">
        <v>485</v>
      </c>
      <c r="H65" s="3">
        <f>HEX2DEC(G65)</f>
        <v>23510</v>
      </c>
      <c r="I65" s="3">
        <v>1</v>
      </c>
      <c r="J65" s="3">
        <v>2</v>
      </c>
      <c r="K65" s="3">
        <v>2</v>
      </c>
      <c r="L65" s="18" t="s">
        <v>912</v>
      </c>
      <c r="M65" s="35" t="s">
        <v>941</v>
      </c>
    </row>
    <row r="66" spans="1:13" s="6" customFormat="1" ht="12.75" x14ac:dyDescent="0.2">
      <c r="A66" s="1" t="s">
        <v>375</v>
      </c>
      <c r="B66" s="2" t="s">
        <v>47</v>
      </c>
      <c r="C66" s="2" t="s">
        <v>439</v>
      </c>
      <c r="D66" s="2">
        <v>0.01</v>
      </c>
      <c r="E66" s="2" t="s">
        <v>9</v>
      </c>
      <c r="F66" s="2" t="s">
        <v>10</v>
      </c>
      <c r="G66" s="3" t="s">
        <v>486</v>
      </c>
      <c r="H66" s="3">
        <f t="shared" ref="H66:H129" si="4">HEX2DEC(G66)</f>
        <v>23512</v>
      </c>
      <c r="I66" s="3">
        <v>1</v>
      </c>
      <c r="J66" s="3">
        <v>2</v>
      </c>
      <c r="K66" s="3">
        <v>2</v>
      </c>
      <c r="L66" s="18" t="s">
        <v>912</v>
      </c>
      <c r="M66" s="35" t="s">
        <v>941</v>
      </c>
    </row>
    <row r="67" spans="1:13" s="6" customFormat="1" ht="12.75" x14ac:dyDescent="0.2">
      <c r="A67" s="1" t="s">
        <v>376</v>
      </c>
      <c r="B67" s="2" t="s">
        <v>47</v>
      </c>
      <c r="C67" s="2" t="s">
        <v>439</v>
      </c>
      <c r="D67" s="2">
        <v>0.01</v>
      </c>
      <c r="E67" s="2" t="s">
        <v>9</v>
      </c>
      <c r="F67" s="2" t="s">
        <v>10</v>
      </c>
      <c r="G67" s="3" t="s">
        <v>487</v>
      </c>
      <c r="H67" s="3">
        <f t="shared" si="4"/>
        <v>23514</v>
      </c>
      <c r="I67" s="3">
        <v>1</v>
      </c>
      <c r="J67" s="3">
        <v>2</v>
      </c>
      <c r="K67" s="3">
        <v>2</v>
      </c>
      <c r="L67" s="18" t="s">
        <v>912</v>
      </c>
      <c r="M67" s="35" t="s">
        <v>941</v>
      </c>
    </row>
    <row r="68" spans="1:13" s="6" customFormat="1" ht="12.75" x14ac:dyDescent="0.2">
      <c r="A68" s="1" t="s">
        <v>377</v>
      </c>
      <c r="B68" s="2" t="s">
        <v>37</v>
      </c>
      <c r="C68" s="2" t="s">
        <v>439</v>
      </c>
      <c r="D68" s="2">
        <v>0.1</v>
      </c>
      <c r="E68" s="2" t="s">
        <v>9</v>
      </c>
      <c r="F68" s="2" t="s">
        <v>10</v>
      </c>
      <c r="G68" s="3" t="s">
        <v>488</v>
      </c>
      <c r="H68" s="3">
        <f t="shared" si="4"/>
        <v>23516</v>
      </c>
      <c r="I68" s="3">
        <v>1</v>
      </c>
      <c r="J68" s="3">
        <v>2</v>
      </c>
      <c r="K68" s="3">
        <v>2</v>
      </c>
      <c r="L68" s="18" t="s">
        <v>912</v>
      </c>
      <c r="M68" s="35" t="s">
        <v>941</v>
      </c>
    </row>
    <row r="69" spans="1:13" s="6" customFormat="1" ht="12.75" x14ac:dyDescent="0.2">
      <c r="A69" s="1" t="s">
        <v>378</v>
      </c>
      <c r="B69" s="2" t="s">
        <v>37</v>
      </c>
      <c r="C69" s="2" t="s">
        <v>439</v>
      </c>
      <c r="D69" s="2">
        <v>0.1</v>
      </c>
      <c r="E69" s="2" t="s">
        <v>9</v>
      </c>
      <c r="F69" s="2" t="s">
        <v>10</v>
      </c>
      <c r="G69" s="3" t="s">
        <v>489</v>
      </c>
      <c r="H69" s="3">
        <f t="shared" si="4"/>
        <v>23518</v>
      </c>
      <c r="I69" s="3">
        <v>1</v>
      </c>
      <c r="J69" s="3">
        <v>2</v>
      </c>
      <c r="K69" s="3">
        <v>2</v>
      </c>
      <c r="L69" s="18" t="s">
        <v>912</v>
      </c>
      <c r="M69" s="35" t="s">
        <v>941</v>
      </c>
    </row>
    <row r="70" spans="1:13" s="6" customFormat="1" ht="12.75" x14ac:dyDescent="0.2">
      <c r="A70" s="1" t="s">
        <v>379</v>
      </c>
      <c r="B70" s="2" t="s">
        <v>37</v>
      </c>
      <c r="C70" s="2" t="s">
        <v>439</v>
      </c>
      <c r="D70" s="2">
        <v>0.1</v>
      </c>
      <c r="E70" s="2" t="s">
        <v>9</v>
      </c>
      <c r="F70" s="2" t="s">
        <v>10</v>
      </c>
      <c r="G70" s="3" t="s">
        <v>490</v>
      </c>
      <c r="H70" s="3">
        <f t="shared" si="4"/>
        <v>23520</v>
      </c>
      <c r="I70" s="3">
        <v>1</v>
      </c>
      <c r="J70" s="3">
        <v>2</v>
      </c>
      <c r="K70" s="3">
        <v>2</v>
      </c>
      <c r="L70" s="18" t="s">
        <v>912</v>
      </c>
      <c r="M70" s="35" t="s">
        <v>941</v>
      </c>
    </row>
    <row r="71" spans="1:13" s="6" customFormat="1" ht="12.75" x14ac:dyDescent="0.2">
      <c r="A71" s="1" t="s">
        <v>380</v>
      </c>
      <c r="B71" s="2" t="s">
        <v>37</v>
      </c>
      <c r="C71" s="2" t="s">
        <v>439</v>
      </c>
      <c r="D71" s="2">
        <v>0.1</v>
      </c>
      <c r="E71" s="2" t="s">
        <v>9</v>
      </c>
      <c r="F71" s="2" t="s">
        <v>10</v>
      </c>
      <c r="G71" s="3" t="s">
        <v>491</v>
      </c>
      <c r="H71" s="3">
        <f t="shared" si="4"/>
        <v>23522</v>
      </c>
      <c r="I71" s="3">
        <v>1</v>
      </c>
      <c r="J71" s="3">
        <v>2</v>
      </c>
      <c r="K71" s="3">
        <v>2</v>
      </c>
      <c r="L71" s="18" t="s">
        <v>912</v>
      </c>
      <c r="M71" s="35" t="s">
        <v>941</v>
      </c>
    </row>
    <row r="72" spans="1:13" s="6" customFormat="1" ht="12.75" x14ac:dyDescent="0.2">
      <c r="A72" s="1" t="s">
        <v>381</v>
      </c>
      <c r="B72" s="2" t="s">
        <v>37</v>
      </c>
      <c r="C72" s="2" t="s">
        <v>439</v>
      </c>
      <c r="D72" s="2">
        <v>0.1</v>
      </c>
      <c r="E72" s="2" t="s">
        <v>9</v>
      </c>
      <c r="F72" s="2" t="s">
        <v>10</v>
      </c>
      <c r="G72" s="3" t="s">
        <v>492</v>
      </c>
      <c r="H72" s="3">
        <f t="shared" si="4"/>
        <v>23524</v>
      </c>
      <c r="I72" s="3">
        <v>1</v>
      </c>
      <c r="J72" s="3">
        <v>2</v>
      </c>
      <c r="K72" s="3">
        <v>2</v>
      </c>
      <c r="L72" s="18" t="s">
        <v>912</v>
      </c>
      <c r="M72" s="35" t="s">
        <v>941</v>
      </c>
    </row>
    <row r="73" spans="1:13" s="6" customFormat="1" ht="12.75" x14ac:dyDescent="0.2">
      <c r="A73" s="1" t="s">
        <v>382</v>
      </c>
      <c r="B73" s="2" t="s">
        <v>37</v>
      </c>
      <c r="C73" s="2" t="s">
        <v>439</v>
      </c>
      <c r="D73" s="2">
        <v>0.1</v>
      </c>
      <c r="E73" s="2" t="s">
        <v>9</v>
      </c>
      <c r="F73" s="2" t="s">
        <v>10</v>
      </c>
      <c r="G73" s="3" t="s">
        <v>493</v>
      </c>
      <c r="H73" s="3">
        <f t="shared" si="4"/>
        <v>23526</v>
      </c>
      <c r="I73" s="3">
        <v>1</v>
      </c>
      <c r="J73" s="3">
        <v>2</v>
      </c>
      <c r="K73" s="3">
        <v>2</v>
      </c>
      <c r="L73" s="18" t="s">
        <v>912</v>
      </c>
      <c r="M73" s="35" t="s">
        <v>941</v>
      </c>
    </row>
    <row r="74" spans="1:13" s="6" customFormat="1" ht="12.75" x14ac:dyDescent="0.2">
      <c r="A74" s="1" t="s">
        <v>383</v>
      </c>
      <c r="B74" s="2" t="s">
        <v>290</v>
      </c>
      <c r="C74" s="2" t="s">
        <v>439</v>
      </c>
      <c r="D74" s="2">
        <v>0.01</v>
      </c>
      <c r="E74" s="2" t="s">
        <v>50</v>
      </c>
      <c r="F74" s="2" t="s">
        <v>10</v>
      </c>
      <c r="G74" s="3" t="s">
        <v>494</v>
      </c>
      <c r="H74" s="3">
        <f t="shared" si="4"/>
        <v>23528</v>
      </c>
      <c r="I74" s="3">
        <v>1</v>
      </c>
      <c r="J74" s="3">
        <v>2</v>
      </c>
      <c r="K74" s="3">
        <v>2</v>
      </c>
      <c r="L74" s="18" t="s">
        <v>912</v>
      </c>
      <c r="M74" s="35" t="s">
        <v>941</v>
      </c>
    </row>
    <row r="75" spans="1:13" s="6" customFormat="1" ht="12.75" x14ac:dyDescent="0.2">
      <c r="A75" s="1" t="s">
        <v>384</v>
      </c>
      <c r="B75" s="2" t="s">
        <v>290</v>
      </c>
      <c r="C75" s="2" t="s">
        <v>439</v>
      </c>
      <c r="D75" s="2">
        <v>0.01</v>
      </c>
      <c r="E75" s="2" t="s">
        <v>50</v>
      </c>
      <c r="F75" s="2" t="s">
        <v>10</v>
      </c>
      <c r="G75" s="3" t="s">
        <v>495</v>
      </c>
      <c r="H75" s="3">
        <f t="shared" si="4"/>
        <v>23530</v>
      </c>
      <c r="I75" s="3">
        <v>1</v>
      </c>
      <c r="J75" s="3">
        <v>2</v>
      </c>
      <c r="K75" s="3">
        <v>2</v>
      </c>
      <c r="L75" s="18" t="s">
        <v>912</v>
      </c>
      <c r="M75" s="35" t="s">
        <v>941</v>
      </c>
    </row>
    <row r="76" spans="1:13" s="6" customFormat="1" ht="12.75" x14ac:dyDescent="0.2">
      <c r="A76" s="1" t="s">
        <v>385</v>
      </c>
      <c r="B76" s="2" t="s">
        <v>290</v>
      </c>
      <c r="C76" s="2" t="s">
        <v>439</v>
      </c>
      <c r="D76" s="2">
        <v>0.01</v>
      </c>
      <c r="E76" s="2" t="s">
        <v>50</v>
      </c>
      <c r="F76" s="2" t="s">
        <v>10</v>
      </c>
      <c r="G76" s="3" t="s">
        <v>496</v>
      </c>
      <c r="H76" s="3">
        <f t="shared" si="4"/>
        <v>23532</v>
      </c>
      <c r="I76" s="3">
        <v>1</v>
      </c>
      <c r="J76" s="3">
        <v>2</v>
      </c>
      <c r="K76" s="3">
        <v>2</v>
      </c>
      <c r="L76" s="18" t="s">
        <v>912</v>
      </c>
      <c r="M76" s="35" t="s">
        <v>941</v>
      </c>
    </row>
    <row r="77" spans="1:13" s="6" customFormat="1" ht="12.75" x14ac:dyDescent="0.2">
      <c r="A77" s="1" t="s">
        <v>386</v>
      </c>
      <c r="B77" s="2" t="s">
        <v>290</v>
      </c>
      <c r="C77" s="2" t="s">
        <v>439</v>
      </c>
      <c r="D77" s="2">
        <v>0.01</v>
      </c>
      <c r="E77" s="2" t="s">
        <v>50</v>
      </c>
      <c r="F77" s="2" t="s">
        <v>10</v>
      </c>
      <c r="G77" s="3" t="s">
        <v>497</v>
      </c>
      <c r="H77" s="3">
        <f t="shared" si="4"/>
        <v>23534</v>
      </c>
      <c r="I77" s="3">
        <v>1</v>
      </c>
      <c r="J77" s="3">
        <v>2</v>
      </c>
      <c r="K77" s="3">
        <v>2</v>
      </c>
      <c r="L77" s="18" t="s">
        <v>912</v>
      </c>
      <c r="M77" s="35" t="s">
        <v>941</v>
      </c>
    </row>
    <row r="78" spans="1:13" s="6" customFormat="1" ht="12.75" x14ac:dyDescent="0.2">
      <c r="A78" s="1" t="s">
        <v>387</v>
      </c>
      <c r="B78" s="2" t="s">
        <v>291</v>
      </c>
      <c r="C78" s="2" t="s">
        <v>439</v>
      </c>
      <c r="D78" s="2">
        <v>0.01</v>
      </c>
      <c r="E78" s="2" t="s">
        <v>50</v>
      </c>
      <c r="F78" s="2" t="s">
        <v>10</v>
      </c>
      <c r="G78" s="3" t="s">
        <v>498</v>
      </c>
      <c r="H78" s="3">
        <f t="shared" si="4"/>
        <v>23536</v>
      </c>
      <c r="I78" s="3">
        <v>1</v>
      </c>
      <c r="J78" s="3">
        <v>2</v>
      </c>
      <c r="K78" s="3">
        <v>2</v>
      </c>
      <c r="L78" s="18" t="s">
        <v>912</v>
      </c>
      <c r="M78" s="35" t="s">
        <v>941</v>
      </c>
    </row>
    <row r="79" spans="1:13" s="6" customFormat="1" ht="12.75" x14ac:dyDescent="0.2">
      <c r="A79" s="1" t="s">
        <v>388</v>
      </c>
      <c r="B79" s="2" t="s">
        <v>291</v>
      </c>
      <c r="C79" s="2" t="s">
        <v>439</v>
      </c>
      <c r="D79" s="2">
        <v>0.01</v>
      </c>
      <c r="E79" s="2" t="s">
        <v>50</v>
      </c>
      <c r="F79" s="2" t="s">
        <v>10</v>
      </c>
      <c r="G79" s="3" t="s">
        <v>499</v>
      </c>
      <c r="H79" s="3">
        <f t="shared" si="4"/>
        <v>23538</v>
      </c>
      <c r="I79" s="3">
        <v>1</v>
      </c>
      <c r="J79" s="3">
        <v>2</v>
      </c>
      <c r="K79" s="3">
        <v>2</v>
      </c>
      <c r="L79" s="18" t="s">
        <v>912</v>
      </c>
      <c r="M79" s="35" t="s">
        <v>941</v>
      </c>
    </row>
    <row r="80" spans="1:13" s="6" customFormat="1" ht="12.75" x14ac:dyDescent="0.2">
      <c r="A80" s="1" t="s">
        <v>389</v>
      </c>
      <c r="B80" s="2" t="s">
        <v>291</v>
      </c>
      <c r="C80" s="2" t="s">
        <v>439</v>
      </c>
      <c r="D80" s="2">
        <v>0.01</v>
      </c>
      <c r="E80" s="2" t="s">
        <v>50</v>
      </c>
      <c r="F80" s="2" t="s">
        <v>10</v>
      </c>
      <c r="G80" s="3" t="s">
        <v>500</v>
      </c>
      <c r="H80" s="3">
        <f t="shared" si="4"/>
        <v>23540</v>
      </c>
      <c r="I80" s="3">
        <v>1</v>
      </c>
      <c r="J80" s="3">
        <v>2</v>
      </c>
      <c r="K80" s="3">
        <v>2</v>
      </c>
      <c r="L80" s="18" t="s">
        <v>912</v>
      </c>
      <c r="M80" s="35" t="s">
        <v>941</v>
      </c>
    </row>
    <row r="81" spans="1:13" s="6" customFormat="1" ht="12.75" x14ac:dyDescent="0.2">
      <c r="A81" s="1" t="s">
        <v>390</v>
      </c>
      <c r="B81" s="2" t="s">
        <v>291</v>
      </c>
      <c r="C81" s="2" t="s">
        <v>439</v>
      </c>
      <c r="D81" s="2">
        <v>0.01</v>
      </c>
      <c r="E81" s="2" t="s">
        <v>50</v>
      </c>
      <c r="F81" s="2" t="s">
        <v>10</v>
      </c>
      <c r="G81" s="3" t="s">
        <v>501</v>
      </c>
      <c r="H81" s="3">
        <f t="shared" si="4"/>
        <v>23542</v>
      </c>
      <c r="I81" s="3">
        <v>1</v>
      </c>
      <c r="J81" s="3">
        <v>2</v>
      </c>
      <c r="K81" s="3">
        <v>2</v>
      </c>
      <c r="L81" s="18" t="s">
        <v>912</v>
      </c>
      <c r="M81" s="35" t="s">
        <v>941</v>
      </c>
    </row>
    <row r="82" spans="1:13" s="6" customFormat="1" ht="12.75" x14ac:dyDescent="0.2">
      <c r="A82" s="1" t="s">
        <v>391</v>
      </c>
      <c r="B82" s="2" t="s">
        <v>292</v>
      </c>
      <c r="C82" s="2" t="s">
        <v>439</v>
      </c>
      <c r="D82" s="2">
        <v>0.01</v>
      </c>
      <c r="E82" s="2" t="s">
        <v>50</v>
      </c>
      <c r="F82" s="2" t="s">
        <v>10</v>
      </c>
      <c r="G82" s="3" t="s">
        <v>502</v>
      </c>
      <c r="H82" s="3">
        <f t="shared" si="4"/>
        <v>23544</v>
      </c>
      <c r="I82" s="3">
        <v>1</v>
      </c>
      <c r="J82" s="3">
        <v>2</v>
      </c>
      <c r="K82" s="3">
        <v>2</v>
      </c>
      <c r="L82" s="18" t="s">
        <v>912</v>
      </c>
      <c r="M82" s="35" t="s">
        <v>941</v>
      </c>
    </row>
    <row r="83" spans="1:13" s="6" customFormat="1" ht="12.75" x14ac:dyDescent="0.2">
      <c r="A83" s="1" t="s">
        <v>392</v>
      </c>
      <c r="B83" s="2" t="s">
        <v>292</v>
      </c>
      <c r="C83" s="2" t="s">
        <v>439</v>
      </c>
      <c r="D83" s="2">
        <v>0.01</v>
      </c>
      <c r="E83" s="2" t="s">
        <v>50</v>
      </c>
      <c r="F83" s="2" t="s">
        <v>10</v>
      </c>
      <c r="G83" s="3" t="s">
        <v>503</v>
      </c>
      <c r="H83" s="3">
        <f>HEX2DEC(G83)</f>
        <v>23546</v>
      </c>
      <c r="I83" s="3">
        <v>1</v>
      </c>
      <c r="J83" s="3">
        <v>2</v>
      </c>
      <c r="K83" s="3">
        <v>2</v>
      </c>
      <c r="L83" s="18" t="s">
        <v>912</v>
      </c>
      <c r="M83" s="35" t="s">
        <v>941</v>
      </c>
    </row>
    <row r="84" spans="1:13" s="6" customFormat="1" ht="12.75" x14ac:dyDescent="0.2">
      <c r="A84" s="1" t="s">
        <v>393</v>
      </c>
      <c r="B84" s="2" t="s">
        <v>292</v>
      </c>
      <c r="C84" s="2" t="s">
        <v>439</v>
      </c>
      <c r="D84" s="2">
        <v>0.01</v>
      </c>
      <c r="E84" s="2" t="s">
        <v>50</v>
      </c>
      <c r="F84" s="2" t="s">
        <v>10</v>
      </c>
      <c r="G84" s="3" t="s">
        <v>504</v>
      </c>
      <c r="H84" s="3">
        <f t="shared" si="4"/>
        <v>23548</v>
      </c>
      <c r="I84" s="3">
        <v>1</v>
      </c>
      <c r="J84" s="3">
        <v>2</v>
      </c>
      <c r="K84" s="3">
        <v>2</v>
      </c>
      <c r="L84" s="18" t="s">
        <v>912</v>
      </c>
      <c r="M84" s="35" t="s">
        <v>941</v>
      </c>
    </row>
    <row r="85" spans="1:13" s="6" customFormat="1" ht="12.75" x14ac:dyDescent="0.2">
      <c r="A85" s="1" t="s">
        <v>394</v>
      </c>
      <c r="B85" s="2" t="s">
        <v>292</v>
      </c>
      <c r="C85" s="2" t="s">
        <v>439</v>
      </c>
      <c r="D85" s="2">
        <v>0.01</v>
      </c>
      <c r="E85" s="2" t="s">
        <v>50</v>
      </c>
      <c r="F85" s="2" t="s">
        <v>10</v>
      </c>
      <c r="G85" s="3" t="s">
        <v>505</v>
      </c>
      <c r="H85" s="3">
        <f t="shared" si="4"/>
        <v>23550</v>
      </c>
      <c r="I85" s="3">
        <v>1</v>
      </c>
      <c r="J85" s="3">
        <v>2</v>
      </c>
      <c r="K85" s="3">
        <v>2</v>
      </c>
      <c r="L85" s="18" t="s">
        <v>912</v>
      </c>
      <c r="M85" s="35" t="s">
        <v>941</v>
      </c>
    </row>
    <row r="86" spans="1:13" s="6" customFormat="1" ht="12.75" x14ac:dyDescent="0.2">
      <c r="A86" s="1" t="s">
        <v>395</v>
      </c>
      <c r="B86" s="2" t="s">
        <v>47</v>
      </c>
      <c r="C86" s="2" t="s">
        <v>439</v>
      </c>
      <c r="D86" s="2">
        <v>0.01</v>
      </c>
      <c r="E86" s="2" t="s">
        <v>9</v>
      </c>
      <c r="F86" s="2" t="s">
        <v>10</v>
      </c>
      <c r="G86" s="3" t="s">
        <v>65</v>
      </c>
      <c r="H86" s="3">
        <f t="shared" si="4"/>
        <v>23568</v>
      </c>
      <c r="I86" s="3">
        <v>1</v>
      </c>
      <c r="J86" s="3">
        <v>2</v>
      </c>
      <c r="K86" s="3">
        <v>2</v>
      </c>
      <c r="L86" s="18" t="s">
        <v>912</v>
      </c>
      <c r="M86" s="35" t="s">
        <v>941</v>
      </c>
    </row>
    <row r="87" spans="1:13" s="6" customFormat="1" ht="12.75" x14ac:dyDescent="0.2">
      <c r="A87" s="1" t="s">
        <v>396</v>
      </c>
      <c r="B87" s="2" t="s">
        <v>47</v>
      </c>
      <c r="C87" s="2" t="s">
        <v>439</v>
      </c>
      <c r="D87" s="2">
        <v>0.01</v>
      </c>
      <c r="E87" s="2" t="s">
        <v>9</v>
      </c>
      <c r="F87" s="2" t="s">
        <v>10</v>
      </c>
      <c r="G87" s="3" t="s">
        <v>506</v>
      </c>
      <c r="H87" s="3">
        <f t="shared" si="4"/>
        <v>23570</v>
      </c>
      <c r="I87" s="3">
        <v>1</v>
      </c>
      <c r="J87" s="3">
        <v>2</v>
      </c>
      <c r="K87" s="3">
        <v>2</v>
      </c>
      <c r="L87" s="18" t="s">
        <v>912</v>
      </c>
      <c r="M87" s="35" t="s">
        <v>941</v>
      </c>
    </row>
    <row r="88" spans="1:13" s="6" customFormat="1" ht="12.75" x14ac:dyDescent="0.2">
      <c r="A88" s="1" t="s">
        <v>397</v>
      </c>
      <c r="B88" s="2" t="s">
        <v>47</v>
      </c>
      <c r="C88" s="2" t="s">
        <v>439</v>
      </c>
      <c r="D88" s="2">
        <v>0.01</v>
      </c>
      <c r="E88" s="2" t="s">
        <v>9</v>
      </c>
      <c r="F88" s="2" t="s">
        <v>10</v>
      </c>
      <c r="G88" s="3" t="s">
        <v>507</v>
      </c>
      <c r="H88" s="3">
        <f t="shared" si="4"/>
        <v>23572</v>
      </c>
      <c r="I88" s="3">
        <v>1</v>
      </c>
      <c r="J88" s="3">
        <v>2</v>
      </c>
      <c r="K88" s="3">
        <v>2</v>
      </c>
      <c r="L88" s="18" t="s">
        <v>912</v>
      </c>
      <c r="M88" s="35" t="s">
        <v>941</v>
      </c>
    </row>
    <row r="89" spans="1:13" s="6" customFormat="1" ht="12.75" x14ac:dyDescent="0.2">
      <c r="A89" s="1" t="s">
        <v>398</v>
      </c>
      <c r="B89" s="2" t="s">
        <v>47</v>
      </c>
      <c r="C89" s="2" t="s">
        <v>439</v>
      </c>
      <c r="D89" s="2">
        <v>0.01</v>
      </c>
      <c r="E89" s="2" t="s">
        <v>9</v>
      </c>
      <c r="F89" s="2" t="s">
        <v>10</v>
      </c>
      <c r="G89" s="3" t="s">
        <v>508</v>
      </c>
      <c r="H89" s="3">
        <f t="shared" si="4"/>
        <v>23574</v>
      </c>
      <c r="I89" s="3">
        <v>1</v>
      </c>
      <c r="J89" s="3">
        <v>2</v>
      </c>
      <c r="K89" s="3">
        <v>2</v>
      </c>
      <c r="L89" s="18" t="s">
        <v>912</v>
      </c>
      <c r="M89" s="35" t="s">
        <v>941</v>
      </c>
    </row>
    <row r="90" spans="1:13" s="6" customFormat="1" ht="12.75" x14ac:dyDescent="0.2">
      <c r="A90" s="1" t="s">
        <v>399</v>
      </c>
      <c r="B90" s="2" t="s">
        <v>37</v>
      </c>
      <c r="C90" s="2" t="s">
        <v>439</v>
      </c>
      <c r="D90" s="2">
        <v>0.1</v>
      </c>
      <c r="E90" s="2" t="s">
        <v>9</v>
      </c>
      <c r="F90" s="2" t="s">
        <v>10</v>
      </c>
      <c r="G90" s="3" t="s">
        <v>509</v>
      </c>
      <c r="H90" s="3">
        <f t="shared" si="4"/>
        <v>23576</v>
      </c>
      <c r="I90" s="3">
        <v>1</v>
      </c>
      <c r="J90" s="3">
        <v>2</v>
      </c>
      <c r="K90" s="3">
        <v>2</v>
      </c>
      <c r="L90" s="18" t="s">
        <v>912</v>
      </c>
      <c r="M90" s="35" t="s">
        <v>941</v>
      </c>
    </row>
    <row r="91" spans="1:13" s="6" customFormat="1" ht="12.75" x14ac:dyDescent="0.2">
      <c r="A91" s="1" t="s">
        <v>400</v>
      </c>
      <c r="B91" s="2" t="s">
        <v>37</v>
      </c>
      <c r="C91" s="2" t="s">
        <v>439</v>
      </c>
      <c r="D91" s="2">
        <v>0.1</v>
      </c>
      <c r="E91" s="2" t="s">
        <v>9</v>
      </c>
      <c r="F91" s="2" t="s">
        <v>10</v>
      </c>
      <c r="G91" s="3" t="s">
        <v>510</v>
      </c>
      <c r="H91" s="3">
        <f t="shared" si="4"/>
        <v>23578</v>
      </c>
      <c r="I91" s="3">
        <v>1</v>
      </c>
      <c r="J91" s="3">
        <v>2</v>
      </c>
      <c r="K91" s="3">
        <v>2</v>
      </c>
      <c r="L91" s="18" t="s">
        <v>912</v>
      </c>
      <c r="M91" s="35" t="s">
        <v>941</v>
      </c>
    </row>
    <row r="92" spans="1:13" s="6" customFormat="1" ht="12.75" x14ac:dyDescent="0.2">
      <c r="A92" s="1" t="s">
        <v>401</v>
      </c>
      <c r="B92" s="2" t="s">
        <v>37</v>
      </c>
      <c r="C92" s="2" t="s">
        <v>439</v>
      </c>
      <c r="D92" s="2">
        <v>0.1</v>
      </c>
      <c r="E92" s="2" t="s">
        <v>9</v>
      </c>
      <c r="F92" s="2" t="s">
        <v>10</v>
      </c>
      <c r="G92" s="3" t="s">
        <v>511</v>
      </c>
      <c r="H92" s="3">
        <f t="shared" si="4"/>
        <v>23580</v>
      </c>
      <c r="I92" s="3">
        <v>1</v>
      </c>
      <c r="J92" s="3">
        <v>2</v>
      </c>
      <c r="K92" s="3">
        <v>2</v>
      </c>
      <c r="L92" s="18" t="s">
        <v>912</v>
      </c>
      <c r="M92" s="35" t="s">
        <v>941</v>
      </c>
    </row>
    <row r="93" spans="1:13" s="6" customFormat="1" ht="12.75" x14ac:dyDescent="0.2">
      <c r="A93" s="1" t="s">
        <v>402</v>
      </c>
      <c r="B93" s="2" t="s">
        <v>37</v>
      </c>
      <c r="C93" s="2" t="s">
        <v>439</v>
      </c>
      <c r="D93" s="2">
        <v>0.1</v>
      </c>
      <c r="E93" s="2" t="s">
        <v>9</v>
      </c>
      <c r="F93" s="2" t="s">
        <v>10</v>
      </c>
      <c r="G93" s="3" t="s">
        <v>512</v>
      </c>
      <c r="H93" s="3">
        <f t="shared" si="4"/>
        <v>23582</v>
      </c>
      <c r="I93" s="3">
        <v>1</v>
      </c>
      <c r="J93" s="3">
        <v>2</v>
      </c>
      <c r="K93" s="3">
        <v>2</v>
      </c>
      <c r="L93" s="18" t="s">
        <v>912</v>
      </c>
      <c r="M93" s="35" t="s">
        <v>941</v>
      </c>
    </row>
    <row r="94" spans="1:13" s="6" customFormat="1" ht="12.75" x14ac:dyDescent="0.2">
      <c r="A94" s="1" t="s">
        <v>403</v>
      </c>
      <c r="B94" s="2" t="s">
        <v>37</v>
      </c>
      <c r="C94" s="2" t="s">
        <v>439</v>
      </c>
      <c r="D94" s="2">
        <v>0.1</v>
      </c>
      <c r="E94" s="2" t="s">
        <v>9</v>
      </c>
      <c r="F94" s="2" t="s">
        <v>10</v>
      </c>
      <c r="G94" s="3" t="s">
        <v>513</v>
      </c>
      <c r="H94" s="3">
        <f t="shared" si="4"/>
        <v>23584</v>
      </c>
      <c r="I94" s="3">
        <v>1</v>
      </c>
      <c r="J94" s="3">
        <v>2</v>
      </c>
      <c r="K94" s="3">
        <v>2</v>
      </c>
      <c r="L94" s="18" t="s">
        <v>912</v>
      </c>
      <c r="M94" s="35" t="s">
        <v>941</v>
      </c>
    </row>
    <row r="95" spans="1:13" s="6" customFormat="1" ht="12.75" x14ac:dyDescent="0.2">
      <c r="A95" s="1" t="s">
        <v>404</v>
      </c>
      <c r="B95" s="2" t="s">
        <v>37</v>
      </c>
      <c r="C95" s="2" t="s">
        <v>439</v>
      </c>
      <c r="D95" s="2">
        <v>0.1</v>
      </c>
      <c r="E95" s="2" t="s">
        <v>9</v>
      </c>
      <c r="F95" s="2" t="s">
        <v>10</v>
      </c>
      <c r="G95" s="3" t="s">
        <v>514</v>
      </c>
      <c r="H95" s="3">
        <f t="shared" si="4"/>
        <v>23586</v>
      </c>
      <c r="I95" s="3">
        <v>1</v>
      </c>
      <c r="J95" s="3">
        <v>2</v>
      </c>
      <c r="K95" s="3">
        <v>2</v>
      </c>
      <c r="L95" s="18" t="s">
        <v>912</v>
      </c>
      <c r="M95" s="35" t="s">
        <v>941</v>
      </c>
    </row>
    <row r="96" spans="1:13" s="6" customFormat="1" ht="12.75" x14ac:dyDescent="0.2">
      <c r="A96" s="1" t="s">
        <v>405</v>
      </c>
      <c r="B96" s="2" t="s">
        <v>290</v>
      </c>
      <c r="C96" s="2" t="s">
        <v>439</v>
      </c>
      <c r="D96" s="2">
        <v>0.01</v>
      </c>
      <c r="E96" s="2" t="s">
        <v>50</v>
      </c>
      <c r="F96" s="2" t="s">
        <v>10</v>
      </c>
      <c r="G96" s="3" t="s">
        <v>515</v>
      </c>
      <c r="H96" s="3">
        <f t="shared" si="4"/>
        <v>23588</v>
      </c>
      <c r="I96" s="3">
        <v>1</v>
      </c>
      <c r="J96" s="3">
        <v>2</v>
      </c>
      <c r="K96" s="3">
        <v>2</v>
      </c>
      <c r="L96" s="18" t="s">
        <v>912</v>
      </c>
      <c r="M96" s="35" t="s">
        <v>941</v>
      </c>
    </row>
    <row r="97" spans="1:13" s="6" customFormat="1" ht="12.75" x14ac:dyDescent="0.2">
      <c r="A97" s="1" t="s">
        <v>406</v>
      </c>
      <c r="B97" s="2" t="s">
        <v>290</v>
      </c>
      <c r="C97" s="2" t="s">
        <v>439</v>
      </c>
      <c r="D97" s="2">
        <v>0.01</v>
      </c>
      <c r="E97" s="2" t="s">
        <v>50</v>
      </c>
      <c r="F97" s="2" t="s">
        <v>10</v>
      </c>
      <c r="G97" s="3" t="s">
        <v>516</v>
      </c>
      <c r="H97" s="3">
        <f t="shared" si="4"/>
        <v>23590</v>
      </c>
      <c r="I97" s="3">
        <v>1</v>
      </c>
      <c r="J97" s="3">
        <v>2</v>
      </c>
      <c r="K97" s="3">
        <v>2</v>
      </c>
      <c r="L97" s="18" t="s">
        <v>912</v>
      </c>
      <c r="M97" s="35" t="s">
        <v>941</v>
      </c>
    </row>
    <row r="98" spans="1:13" s="6" customFormat="1" ht="12.75" x14ac:dyDescent="0.2">
      <c r="A98" s="1" t="s">
        <v>407</v>
      </c>
      <c r="B98" s="2" t="s">
        <v>290</v>
      </c>
      <c r="C98" s="2" t="s">
        <v>439</v>
      </c>
      <c r="D98" s="2">
        <v>0.01</v>
      </c>
      <c r="E98" s="2" t="s">
        <v>50</v>
      </c>
      <c r="F98" s="2" t="s">
        <v>10</v>
      </c>
      <c r="G98" s="3" t="s">
        <v>517</v>
      </c>
      <c r="H98" s="3">
        <f t="shared" si="4"/>
        <v>23592</v>
      </c>
      <c r="I98" s="3">
        <v>1</v>
      </c>
      <c r="J98" s="3">
        <v>2</v>
      </c>
      <c r="K98" s="3">
        <v>2</v>
      </c>
      <c r="L98" s="18" t="s">
        <v>912</v>
      </c>
      <c r="M98" s="35" t="s">
        <v>941</v>
      </c>
    </row>
    <row r="99" spans="1:13" s="6" customFormat="1" ht="12.75" x14ac:dyDescent="0.2">
      <c r="A99" s="1" t="s">
        <v>408</v>
      </c>
      <c r="B99" s="2" t="s">
        <v>290</v>
      </c>
      <c r="C99" s="2" t="s">
        <v>439</v>
      </c>
      <c r="D99" s="2">
        <v>0.01</v>
      </c>
      <c r="E99" s="2" t="s">
        <v>50</v>
      </c>
      <c r="F99" s="2" t="s">
        <v>10</v>
      </c>
      <c r="G99" s="3" t="s">
        <v>518</v>
      </c>
      <c r="H99" s="3">
        <f t="shared" si="4"/>
        <v>23594</v>
      </c>
      <c r="I99" s="3">
        <v>1</v>
      </c>
      <c r="J99" s="3">
        <v>2</v>
      </c>
      <c r="K99" s="3">
        <v>2</v>
      </c>
      <c r="L99" s="18" t="s">
        <v>912</v>
      </c>
      <c r="M99" s="35" t="s">
        <v>941</v>
      </c>
    </row>
    <row r="100" spans="1:13" s="6" customFormat="1" ht="12.75" x14ac:dyDescent="0.2">
      <c r="A100" s="1" t="s">
        <v>409</v>
      </c>
      <c r="B100" s="2" t="s">
        <v>291</v>
      </c>
      <c r="C100" s="2" t="s">
        <v>439</v>
      </c>
      <c r="D100" s="2">
        <v>0.01</v>
      </c>
      <c r="E100" s="2" t="s">
        <v>50</v>
      </c>
      <c r="F100" s="2" t="s">
        <v>10</v>
      </c>
      <c r="G100" s="3" t="s">
        <v>519</v>
      </c>
      <c r="H100" s="3">
        <f t="shared" si="4"/>
        <v>23596</v>
      </c>
      <c r="I100" s="3">
        <v>1</v>
      </c>
      <c r="J100" s="3">
        <v>2</v>
      </c>
      <c r="K100" s="3">
        <v>2</v>
      </c>
      <c r="L100" s="18" t="s">
        <v>912</v>
      </c>
      <c r="M100" s="35" t="s">
        <v>941</v>
      </c>
    </row>
    <row r="101" spans="1:13" s="6" customFormat="1" ht="12.75" x14ac:dyDescent="0.2">
      <c r="A101" s="1" t="s">
        <v>410</v>
      </c>
      <c r="B101" s="2" t="s">
        <v>291</v>
      </c>
      <c r="C101" s="2" t="s">
        <v>439</v>
      </c>
      <c r="D101" s="2">
        <v>0.01</v>
      </c>
      <c r="E101" s="2" t="s">
        <v>50</v>
      </c>
      <c r="F101" s="2" t="s">
        <v>10</v>
      </c>
      <c r="G101" s="3" t="s">
        <v>520</v>
      </c>
      <c r="H101" s="3">
        <f t="shared" si="4"/>
        <v>23598</v>
      </c>
      <c r="I101" s="3">
        <v>1</v>
      </c>
      <c r="J101" s="3">
        <v>2</v>
      </c>
      <c r="K101" s="3">
        <v>2</v>
      </c>
      <c r="L101" s="18" t="s">
        <v>912</v>
      </c>
      <c r="M101" s="35" t="s">
        <v>941</v>
      </c>
    </row>
    <row r="102" spans="1:13" s="6" customFormat="1" ht="12.75" x14ac:dyDescent="0.2">
      <c r="A102" s="1" t="s">
        <v>411</v>
      </c>
      <c r="B102" s="2" t="s">
        <v>291</v>
      </c>
      <c r="C102" s="2" t="s">
        <v>439</v>
      </c>
      <c r="D102" s="2">
        <v>0.01</v>
      </c>
      <c r="E102" s="2" t="s">
        <v>50</v>
      </c>
      <c r="F102" s="2" t="s">
        <v>10</v>
      </c>
      <c r="G102" s="3" t="s">
        <v>521</v>
      </c>
      <c r="H102" s="3">
        <f t="shared" si="4"/>
        <v>23600</v>
      </c>
      <c r="I102" s="3">
        <v>1</v>
      </c>
      <c r="J102" s="3">
        <v>2</v>
      </c>
      <c r="K102" s="3">
        <v>2</v>
      </c>
      <c r="L102" s="18" t="s">
        <v>912</v>
      </c>
      <c r="M102" s="35" t="s">
        <v>941</v>
      </c>
    </row>
    <row r="103" spans="1:13" s="6" customFormat="1" ht="12.75" x14ac:dyDescent="0.2">
      <c r="A103" s="1" t="s">
        <v>412</v>
      </c>
      <c r="B103" s="2" t="s">
        <v>291</v>
      </c>
      <c r="C103" s="2" t="s">
        <v>439</v>
      </c>
      <c r="D103" s="2">
        <v>0.01</v>
      </c>
      <c r="E103" s="2" t="s">
        <v>50</v>
      </c>
      <c r="F103" s="2" t="s">
        <v>10</v>
      </c>
      <c r="G103" s="3" t="s">
        <v>522</v>
      </c>
      <c r="H103" s="3">
        <f t="shared" si="4"/>
        <v>23602</v>
      </c>
      <c r="I103" s="3">
        <v>1</v>
      </c>
      <c r="J103" s="3">
        <v>2</v>
      </c>
      <c r="K103" s="3">
        <v>2</v>
      </c>
      <c r="L103" s="18" t="s">
        <v>912</v>
      </c>
      <c r="M103" s="35" t="s">
        <v>941</v>
      </c>
    </row>
    <row r="104" spans="1:13" s="6" customFormat="1" ht="12.75" x14ac:dyDescent="0.2">
      <c r="A104" s="1" t="s">
        <v>413</v>
      </c>
      <c r="B104" s="2" t="s">
        <v>292</v>
      </c>
      <c r="C104" s="2" t="s">
        <v>439</v>
      </c>
      <c r="D104" s="2">
        <v>0.01</v>
      </c>
      <c r="E104" s="2" t="s">
        <v>50</v>
      </c>
      <c r="F104" s="2" t="s">
        <v>10</v>
      </c>
      <c r="G104" s="3" t="s">
        <v>523</v>
      </c>
      <c r="H104" s="3">
        <f t="shared" si="4"/>
        <v>23604</v>
      </c>
      <c r="I104" s="3">
        <v>1</v>
      </c>
      <c r="J104" s="3">
        <v>2</v>
      </c>
      <c r="K104" s="3">
        <v>2</v>
      </c>
      <c r="L104" s="18" t="s">
        <v>912</v>
      </c>
      <c r="M104" s="35" t="s">
        <v>941</v>
      </c>
    </row>
    <row r="105" spans="1:13" s="6" customFormat="1" ht="12.75" x14ac:dyDescent="0.2">
      <c r="A105" s="1" t="s">
        <v>414</v>
      </c>
      <c r="B105" s="2" t="s">
        <v>292</v>
      </c>
      <c r="C105" s="2" t="s">
        <v>439</v>
      </c>
      <c r="D105" s="2">
        <v>0.01</v>
      </c>
      <c r="E105" s="2" t="s">
        <v>50</v>
      </c>
      <c r="F105" s="2" t="s">
        <v>10</v>
      </c>
      <c r="G105" s="3" t="s">
        <v>524</v>
      </c>
      <c r="H105" s="3">
        <f t="shared" si="4"/>
        <v>23606</v>
      </c>
      <c r="I105" s="3">
        <v>1</v>
      </c>
      <c r="J105" s="3">
        <v>2</v>
      </c>
      <c r="K105" s="3">
        <v>2</v>
      </c>
      <c r="L105" s="18" t="s">
        <v>912</v>
      </c>
      <c r="M105" s="35" t="s">
        <v>941</v>
      </c>
    </row>
    <row r="106" spans="1:13" s="6" customFormat="1" ht="12.75" x14ac:dyDescent="0.2">
      <c r="A106" s="1" t="s">
        <v>415</v>
      </c>
      <c r="B106" s="2" t="s">
        <v>292</v>
      </c>
      <c r="C106" s="2" t="s">
        <v>439</v>
      </c>
      <c r="D106" s="2">
        <v>0.01</v>
      </c>
      <c r="E106" s="2" t="s">
        <v>50</v>
      </c>
      <c r="F106" s="2" t="s">
        <v>10</v>
      </c>
      <c r="G106" s="3" t="s">
        <v>525</v>
      </c>
      <c r="H106" s="3">
        <f t="shared" si="4"/>
        <v>23608</v>
      </c>
      <c r="I106" s="3">
        <v>1</v>
      </c>
      <c r="J106" s="3">
        <v>2</v>
      </c>
      <c r="K106" s="3">
        <v>2</v>
      </c>
      <c r="L106" s="18" t="s">
        <v>912</v>
      </c>
      <c r="M106" s="35" t="s">
        <v>941</v>
      </c>
    </row>
    <row r="107" spans="1:13" s="6" customFormat="1" ht="12.75" x14ac:dyDescent="0.2">
      <c r="A107" s="1" t="s">
        <v>416</v>
      </c>
      <c r="B107" s="2" t="s">
        <v>292</v>
      </c>
      <c r="C107" s="2" t="s">
        <v>439</v>
      </c>
      <c r="D107" s="2">
        <v>0.01</v>
      </c>
      <c r="E107" s="2" t="s">
        <v>50</v>
      </c>
      <c r="F107" s="2" t="s">
        <v>10</v>
      </c>
      <c r="G107" s="3" t="s">
        <v>526</v>
      </c>
      <c r="H107" s="3">
        <f t="shared" si="4"/>
        <v>23610</v>
      </c>
      <c r="I107" s="3">
        <v>1</v>
      </c>
      <c r="J107" s="3">
        <v>2</v>
      </c>
      <c r="K107" s="3">
        <v>2</v>
      </c>
      <c r="L107" s="18" t="s">
        <v>912</v>
      </c>
      <c r="M107" s="35" t="s">
        <v>941</v>
      </c>
    </row>
    <row r="108" spans="1:13" s="6" customFormat="1" ht="12.75" x14ac:dyDescent="0.2">
      <c r="A108" s="1" t="s">
        <v>417</v>
      </c>
      <c r="B108" s="2"/>
      <c r="C108" s="2" t="s">
        <v>440</v>
      </c>
      <c r="D108" s="2"/>
      <c r="E108" s="2" t="s">
        <v>9</v>
      </c>
      <c r="F108" s="2" t="s">
        <v>10</v>
      </c>
      <c r="G108" s="3" t="s">
        <v>66</v>
      </c>
      <c r="H108" s="3">
        <f t="shared" si="4"/>
        <v>23628</v>
      </c>
      <c r="I108" s="3">
        <v>1</v>
      </c>
      <c r="J108" s="3">
        <v>2</v>
      </c>
      <c r="K108" s="3">
        <v>2</v>
      </c>
      <c r="L108" s="18" t="s">
        <v>912</v>
      </c>
      <c r="M108" s="35" t="s">
        <v>941</v>
      </c>
    </row>
    <row r="109" spans="1:13" s="6" customFormat="1" ht="12.75" x14ac:dyDescent="0.2">
      <c r="A109" s="1" t="s">
        <v>418</v>
      </c>
      <c r="B109" s="2"/>
      <c r="C109" s="2" t="s">
        <v>440</v>
      </c>
      <c r="D109" s="2"/>
      <c r="E109" s="2" t="s">
        <v>9</v>
      </c>
      <c r="F109" s="2" t="s">
        <v>10</v>
      </c>
      <c r="G109" s="3" t="s">
        <v>527</v>
      </c>
      <c r="H109" s="3">
        <f t="shared" si="4"/>
        <v>23630</v>
      </c>
      <c r="I109" s="3">
        <v>1</v>
      </c>
      <c r="J109" s="3">
        <v>2</v>
      </c>
      <c r="K109" s="3">
        <v>2</v>
      </c>
      <c r="L109" s="18" t="s">
        <v>912</v>
      </c>
      <c r="M109" s="35" t="s">
        <v>941</v>
      </c>
    </row>
    <row r="110" spans="1:13" s="6" customFormat="1" ht="12.75" x14ac:dyDescent="0.2">
      <c r="A110" s="1" t="s">
        <v>419</v>
      </c>
      <c r="B110" s="2"/>
      <c r="C110" s="2" t="s">
        <v>440</v>
      </c>
      <c r="D110" s="2"/>
      <c r="E110" s="2" t="s">
        <v>9</v>
      </c>
      <c r="F110" s="2" t="s">
        <v>10</v>
      </c>
      <c r="G110" s="3" t="s">
        <v>528</v>
      </c>
      <c r="H110" s="3">
        <f t="shared" si="4"/>
        <v>23632</v>
      </c>
      <c r="I110" s="3">
        <v>1</v>
      </c>
      <c r="J110" s="3">
        <v>2</v>
      </c>
      <c r="K110" s="3">
        <v>2</v>
      </c>
      <c r="L110" s="18" t="s">
        <v>912</v>
      </c>
      <c r="M110" s="35" t="s">
        <v>941</v>
      </c>
    </row>
    <row r="111" spans="1:13" s="6" customFormat="1" ht="12.75" x14ac:dyDescent="0.2">
      <c r="A111" s="1" t="s">
        <v>420</v>
      </c>
      <c r="B111" s="2"/>
      <c r="C111" s="2" t="s">
        <v>440</v>
      </c>
      <c r="D111" s="2"/>
      <c r="E111" s="2" t="s">
        <v>9</v>
      </c>
      <c r="F111" s="2" t="s">
        <v>10</v>
      </c>
      <c r="G111" s="3" t="s">
        <v>529</v>
      </c>
      <c r="H111" s="3">
        <f t="shared" si="4"/>
        <v>23634</v>
      </c>
      <c r="I111" s="3">
        <v>1</v>
      </c>
      <c r="J111" s="3">
        <v>2</v>
      </c>
      <c r="K111" s="3">
        <v>2</v>
      </c>
      <c r="L111" s="18" t="s">
        <v>912</v>
      </c>
      <c r="M111" s="35" t="s">
        <v>941</v>
      </c>
    </row>
    <row r="112" spans="1:13" s="6" customFormat="1" ht="12.75" x14ac:dyDescent="0.2">
      <c r="A112" s="1" t="s">
        <v>421</v>
      </c>
      <c r="B112" s="2"/>
      <c r="C112" s="2" t="s">
        <v>440</v>
      </c>
      <c r="D112" s="2"/>
      <c r="E112" s="2" t="s">
        <v>9</v>
      </c>
      <c r="F112" s="2" t="s">
        <v>10</v>
      </c>
      <c r="G112" s="3" t="s">
        <v>530</v>
      </c>
      <c r="H112" s="3">
        <f t="shared" si="4"/>
        <v>23636</v>
      </c>
      <c r="I112" s="3">
        <v>1</v>
      </c>
      <c r="J112" s="3">
        <v>2</v>
      </c>
      <c r="K112" s="3">
        <v>2</v>
      </c>
      <c r="L112" s="18" t="s">
        <v>912</v>
      </c>
      <c r="M112" s="35" t="s">
        <v>941</v>
      </c>
    </row>
    <row r="113" spans="1:13" s="6" customFormat="1" ht="12.75" x14ac:dyDescent="0.2">
      <c r="A113" s="1" t="s">
        <v>422</v>
      </c>
      <c r="B113" s="2"/>
      <c r="C113" s="2" t="s">
        <v>440</v>
      </c>
      <c r="D113" s="2"/>
      <c r="E113" s="2" t="s">
        <v>9</v>
      </c>
      <c r="F113" s="2" t="s">
        <v>10</v>
      </c>
      <c r="G113" s="3" t="s">
        <v>531</v>
      </c>
      <c r="H113" s="3">
        <f t="shared" si="4"/>
        <v>23638</v>
      </c>
      <c r="I113" s="3">
        <v>1</v>
      </c>
      <c r="J113" s="3">
        <v>2</v>
      </c>
      <c r="K113" s="3">
        <v>2</v>
      </c>
      <c r="L113" s="18" t="s">
        <v>912</v>
      </c>
      <c r="M113" s="35" t="s">
        <v>941</v>
      </c>
    </row>
    <row r="114" spans="1:13" s="6" customFormat="1" ht="12.75" x14ac:dyDescent="0.2">
      <c r="A114" s="1" t="s">
        <v>423</v>
      </c>
      <c r="B114" s="2"/>
      <c r="C114" s="2" t="s">
        <v>440</v>
      </c>
      <c r="D114" s="2"/>
      <c r="E114" s="2" t="s">
        <v>9</v>
      </c>
      <c r="F114" s="2" t="s">
        <v>10</v>
      </c>
      <c r="G114" s="3" t="s">
        <v>532</v>
      </c>
      <c r="H114" s="3">
        <f t="shared" si="4"/>
        <v>23640</v>
      </c>
      <c r="I114" s="3">
        <v>1</v>
      </c>
      <c r="J114" s="3">
        <v>2</v>
      </c>
      <c r="K114" s="3">
        <v>2</v>
      </c>
      <c r="L114" s="18" t="s">
        <v>912</v>
      </c>
      <c r="M114" s="35" t="s">
        <v>941</v>
      </c>
    </row>
    <row r="115" spans="1:13" s="6" customFormat="1" ht="12.75" x14ac:dyDescent="0.2">
      <c r="A115" s="1" t="s">
        <v>424</v>
      </c>
      <c r="B115" s="2"/>
      <c r="C115" s="2" t="s">
        <v>440</v>
      </c>
      <c r="D115" s="2"/>
      <c r="E115" s="2" t="s">
        <v>9</v>
      </c>
      <c r="F115" s="2" t="s">
        <v>10</v>
      </c>
      <c r="G115" s="3" t="s">
        <v>533</v>
      </c>
      <c r="H115" s="3">
        <f t="shared" si="4"/>
        <v>23642</v>
      </c>
      <c r="I115" s="3">
        <v>1</v>
      </c>
      <c r="J115" s="3">
        <v>2</v>
      </c>
      <c r="K115" s="3">
        <v>2</v>
      </c>
      <c r="L115" s="18" t="s">
        <v>912</v>
      </c>
      <c r="M115" s="35" t="s">
        <v>941</v>
      </c>
    </row>
    <row r="116" spans="1:13" s="6" customFormat="1" ht="12.75" x14ac:dyDescent="0.2">
      <c r="A116" s="1" t="s">
        <v>425</v>
      </c>
      <c r="B116" s="2"/>
      <c r="C116" s="2" t="s">
        <v>440</v>
      </c>
      <c r="D116" s="2"/>
      <c r="E116" s="2" t="s">
        <v>9</v>
      </c>
      <c r="F116" s="2" t="s">
        <v>10</v>
      </c>
      <c r="G116" s="3" t="s">
        <v>534</v>
      </c>
      <c r="H116" s="3">
        <f t="shared" si="4"/>
        <v>23644</v>
      </c>
      <c r="I116" s="3">
        <v>1</v>
      </c>
      <c r="J116" s="3">
        <v>2</v>
      </c>
      <c r="K116" s="3">
        <v>2</v>
      </c>
      <c r="L116" s="18" t="s">
        <v>912</v>
      </c>
      <c r="M116" s="35" t="s">
        <v>941</v>
      </c>
    </row>
    <row r="117" spans="1:13" s="6" customFormat="1" ht="12.75" x14ac:dyDescent="0.2">
      <c r="A117" s="1" t="s">
        <v>426</v>
      </c>
      <c r="B117" s="2"/>
      <c r="C117" s="2" t="s">
        <v>440</v>
      </c>
      <c r="D117" s="2"/>
      <c r="E117" s="2" t="s">
        <v>9</v>
      </c>
      <c r="F117" s="2" t="s">
        <v>10</v>
      </c>
      <c r="G117" s="3" t="s">
        <v>535</v>
      </c>
      <c r="H117" s="3">
        <f t="shared" si="4"/>
        <v>23646</v>
      </c>
      <c r="I117" s="3">
        <v>1</v>
      </c>
      <c r="J117" s="3">
        <v>2</v>
      </c>
      <c r="K117" s="3">
        <v>2</v>
      </c>
      <c r="L117" s="18" t="s">
        <v>912</v>
      </c>
      <c r="M117" s="35" t="s">
        <v>941</v>
      </c>
    </row>
    <row r="118" spans="1:13" s="6" customFormat="1" ht="12.75" x14ac:dyDescent="0.2">
      <c r="A118" s="1" t="s">
        <v>427</v>
      </c>
      <c r="B118" s="2"/>
      <c r="C118" s="2" t="s">
        <v>440</v>
      </c>
      <c r="D118" s="2"/>
      <c r="E118" s="2" t="s">
        <v>9</v>
      </c>
      <c r="F118" s="2" t="s">
        <v>10</v>
      </c>
      <c r="G118" s="3" t="s">
        <v>536</v>
      </c>
      <c r="H118" s="3">
        <f t="shared" si="4"/>
        <v>23648</v>
      </c>
      <c r="I118" s="3">
        <v>1</v>
      </c>
      <c r="J118" s="3">
        <v>2</v>
      </c>
      <c r="K118" s="3">
        <v>2</v>
      </c>
      <c r="L118" s="18" t="s">
        <v>912</v>
      </c>
      <c r="M118" s="35" t="s">
        <v>941</v>
      </c>
    </row>
    <row r="119" spans="1:13" s="6" customFormat="1" ht="12.75" x14ac:dyDescent="0.2">
      <c r="A119" s="1" t="s">
        <v>428</v>
      </c>
      <c r="B119" s="2"/>
      <c r="C119" s="2" t="s">
        <v>440</v>
      </c>
      <c r="D119" s="2"/>
      <c r="E119" s="2" t="s">
        <v>9</v>
      </c>
      <c r="F119" s="2" t="s">
        <v>10</v>
      </c>
      <c r="G119" s="3" t="s">
        <v>537</v>
      </c>
      <c r="H119" s="3">
        <f t="shared" si="4"/>
        <v>23650</v>
      </c>
      <c r="I119" s="3">
        <v>1</v>
      </c>
      <c r="J119" s="3">
        <v>2</v>
      </c>
      <c r="K119" s="3">
        <v>2</v>
      </c>
      <c r="L119" s="18" t="s">
        <v>912</v>
      </c>
      <c r="M119" s="35" t="s">
        <v>941</v>
      </c>
    </row>
    <row r="120" spans="1:13" s="6" customFormat="1" ht="12.75" x14ac:dyDescent="0.2">
      <c r="A120" s="1" t="s">
        <v>429</v>
      </c>
      <c r="B120" s="2"/>
      <c r="C120" s="2" t="s">
        <v>440</v>
      </c>
      <c r="D120" s="2"/>
      <c r="E120" s="2" t="s">
        <v>9</v>
      </c>
      <c r="F120" s="2" t="s">
        <v>10</v>
      </c>
      <c r="G120" s="3" t="s">
        <v>538</v>
      </c>
      <c r="H120" s="3">
        <f t="shared" si="4"/>
        <v>23652</v>
      </c>
      <c r="I120" s="3">
        <v>1</v>
      </c>
      <c r="J120" s="3">
        <v>2</v>
      </c>
      <c r="K120" s="3">
        <v>2</v>
      </c>
      <c r="L120" s="18" t="s">
        <v>912</v>
      </c>
      <c r="M120" s="35" t="s">
        <v>941</v>
      </c>
    </row>
    <row r="121" spans="1:13" s="6" customFormat="1" ht="12.75" x14ac:dyDescent="0.2">
      <c r="A121" s="1" t="s">
        <v>430</v>
      </c>
      <c r="B121" s="2"/>
      <c r="C121" s="2" t="s">
        <v>440</v>
      </c>
      <c r="D121" s="2"/>
      <c r="E121" s="2" t="s">
        <v>9</v>
      </c>
      <c r="F121" s="2" t="s">
        <v>10</v>
      </c>
      <c r="G121" s="3" t="s">
        <v>539</v>
      </c>
      <c r="H121" s="3">
        <f t="shared" si="4"/>
        <v>23654</v>
      </c>
      <c r="I121" s="3">
        <v>1</v>
      </c>
      <c r="J121" s="3">
        <v>2</v>
      </c>
      <c r="K121" s="3">
        <v>2</v>
      </c>
      <c r="L121" s="18" t="s">
        <v>912</v>
      </c>
      <c r="M121" s="35" t="s">
        <v>941</v>
      </c>
    </row>
    <row r="122" spans="1:13" s="6" customFormat="1" ht="12.75" x14ac:dyDescent="0.2">
      <c r="A122" s="1" t="s">
        <v>431</v>
      </c>
      <c r="B122" s="2"/>
      <c r="C122" s="2" t="s">
        <v>440</v>
      </c>
      <c r="D122" s="2"/>
      <c r="E122" s="2" t="s">
        <v>9</v>
      </c>
      <c r="F122" s="2" t="s">
        <v>10</v>
      </c>
      <c r="G122" s="3" t="s">
        <v>540</v>
      </c>
      <c r="H122" s="3">
        <f t="shared" si="4"/>
        <v>23656</v>
      </c>
      <c r="I122" s="3">
        <v>1</v>
      </c>
      <c r="J122" s="3">
        <v>2</v>
      </c>
      <c r="K122" s="3">
        <v>2</v>
      </c>
      <c r="L122" s="18" t="s">
        <v>912</v>
      </c>
      <c r="M122" s="35" t="s">
        <v>941</v>
      </c>
    </row>
    <row r="123" spans="1:13" s="6" customFormat="1" ht="12.75" x14ac:dyDescent="0.2">
      <c r="A123" s="1" t="s">
        <v>432</v>
      </c>
      <c r="B123" s="2"/>
      <c r="C123" s="2" t="s">
        <v>440</v>
      </c>
      <c r="D123" s="2"/>
      <c r="E123" s="2" t="s">
        <v>9</v>
      </c>
      <c r="F123" s="2" t="s">
        <v>10</v>
      </c>
      <c r="G123" s="3" t="s">
        <v>541</v>
      </c>
      <c r="H123" s="3">
        <f t="shared" si="4"/>
        <v>23658</v>
      </c>
      <c r="I123" s="3">
        <v>1</v>
      </c>
      <c r="J123" s="3">
        <v>2</v>
      </c>
      <c r="K123" s="3">
        <v>2</v>
      </c>
      <c r="L123" s="18" t="s">
        <v>912</v>
      </c>
      <c r="M123" s="35" t="s">
        <v>941</v>
      </c>
    </row>
    <row r="124" spans="1:13" s="6" customFormat="1" ht="12.75" x14ac:dyDescent="0.2">
      <c r="A124" s="1" t="s">
        <v>433</v>
      </c>
      <c r="B124" s="2"/>
      <c r="C124" s="2" t="s">
        <v>440</v>
      </c>
      <c r="D124" s="2"/>
      <c r="E124" s="2" t="s">
        <v>9</v>
      </c>
      <c r="F124" s="2" t="s">
        <v>10</v>
      </c>
      <c r="G124" s="3" t="s">
        <v>542</v>
      </c>
      <c r="H124" s="3">
        <f t="shared" si="4"/>
        <v>23660</v>
      </c>
      <c r="I124" s="3">
        <v>1</v>
      </c>
      <c r="J124" s="3">
        <v>2</v>
      </c>
      <c r="K124" s="3">
        <v>2</v>
      </c>
      <c r="L124" s="18" t="s">
        <v>912</v>
      </c>
      <c r="M124" s="35" t="s">
        <v>941</v>
      </c>
    </row>
    <row r="125" spans="1:13" s="6" customFormat="1" ht="12.75" x14ac:dyDescent="0.2">
      <c r="A125" s="1" t="s">
        <v>434</v>
      </c>
      <c r="B125" s="2"/>
      <c r="C125" s="2" t="s">
        <v>440</v>
      </c>
      <c r="D125" s="2"/>
      <c r="E125" s="2" t="s">
        <v>9</v>
      </c>
      <c r="F125" s="2" t="s">
        <v>10</v>
      </c>
      <c r="G125" s="3" t="s">
        <v>543</v>
      </c>
      <c r="H125" s="3">
        <f t="shared" si="4"/>
        <v>23662</v>
      </c>
      <c r="I125" s="3">
        <v>1</v>
      </c>
      <c r="J125" s="3">
        <v>2</v>
      </c>
      <c r="K125" s="3">
        <v>2</v>
      </c>
      <c r="L125" s="18" t="s">
        <v>912</v>
      </c>
      <c r="M125" s="35" t="s">
        <v>941</v>
      </c>
    </row>
    <row r="126" spans="1:13" s="6" customFormat="1" ht="12.75" x14ac:dyDescent="0.2">
      <c r="A126" s="1" t="s">
        <v>435</v>
      </c>
      <c r="B126" s="2"/>
      <c r="C126" s="2" t="s">
        <v>440</v>
      </c>
      <c r="D126" s="2"/>
      <c r="E126" s="2" t="s">
        <v>9</v>
      </c>
      <c r="F126" s="2" t="s">
        <v>10</v>
      </c>
      <c r="G126" s="3" t="s">
        <v>544</v>
      </c>
      <c r="H126" s="3">
        <f t="shared" si="4"/>
        <v>23664</v>
      </c>
      <c r="I126" s="3">
        <v>1</v>
      </c>
      <c r="J126" s="3">
        <v>2</v>
      </c>
      <c r="K126" s="3">
        <v>2</v>
      </c>
      <c r="L126" s="18" t="s">
        <v>912</v>
      </c>
      <c r="M126" s="35" t="s">
        <v>941</v>
      </c>
    </row>
    <row r="127" spans="1:13" s="6" customFormat="1" ht="12.75" x14ac:dyDescent="0.2">
      <c r="A127" s="1" t="s">
        <v>436</v>
      </c>
      <c r="B127" s="2"/>
      <c r="C127" s="2" t="s">
        <v>440</v>
      </c>
      <c r="D127" s="2"/>
      <c r="E127" s="2" t="s">
        <v>9</v>
      </c>
      <c r="F127" s="2" t="s">
        <v>10</v>
      </c>
      <c r="G127" s="3" t="s">
        <v>545</v>
      </c>
      <c r="H127" s="3">
        <f t="shared" si="4"/>
        <v>23666</v>
      </c>
      <c r="I127" s="3">
        <v>1</v>
      </c>
      <c r="J127" s="3">
        <v>2</v>
      </c>
      <c r="K127" s="3">
        <v>2</v>
      </c>
      <c r="L127" s="18" t="s">
        <v>912</v>
      </c>
      <c r="M127" s="35" t="s">
        <v>941</v>
      </c>
    </row>
    <row r="128" spans="1:13" s="6" customFormat="1" ht="12.75" x14ac:dyDescent="0.2">
      <c r="A128" s="1" t="s">
        <v>437</v>
      </c>
      <c r="B128" s="2"/>
      <c r="C128" s="2" t="s">
        <v>440</v>
      </c>
      <c r="D128" s="2"/>
      <c r="E128" s="2" t="s">
        <v>9</v>
      </c>
      <c r="F128" s="2" t="s">
        <v>10</v>
      </c>
      <c r="G128" s="3" t="s">
        <v>546</v>
      </c>
      <c r="H128" s="3">
        <f t="shared" si="4"/>
        <v>23668</v>
      </c>
      <c r="I128" s="3">
        <v>1</v>
      </c>
      <c r="J128" s="3">
        <v>2</v>
      </c>
      <c r="K128" s="3">
        <v>2</v>
      </c>
      <c r="L128" s="18" t="s">
        <v>912</v>
      </c>
      <c r="M128" s="35" t="s">
        <v>941</v>
      </c>
    </row>
    <row r="129" spans="1:13" s="6" customFormat="1" ht="12.75" x14ac:dyDescent="0.2">
      <c r="A129" s="1" t="s">
        <v>438</v>
      </c>
      <c r="B129" s="2"/>
      <c r="C129" s="2" t="s">
        <v>440</v>
      </c>
      <c r="D129" s="2"/>
      <c r="E129" s="2" t="s">
        <v>9</v>
      </c>
      <c r="F129" s="2" t="s">
        <v>10</v>
      </c>
      <c r="G129" s="3" t="s">
        <v>547</v>
      </c>
      <c r="H129" s="3">
        <f t="shared" si="4"/>
        <v>23670</v>
      </c>
      <c r="I129" s="3">
        <v>1</v>
      </c>
      <c r="J129" s="3">
        <v>2</v>
      </c>
      <c r="K129" s="3">
        <v>2</v>
      </c>
      <c r="L129" s="18" t="s">
        <v>912</v>
      </c>
      <c r="M129" s="35" t="s">
        <v>941</v>
      </c>
    </row>
    <row r="130" spans="1:13" s="6" customFormat="1" ht="12.75" x14ac:dyDescent="0.2">
      <c r="A130" s="1" t="s">
        <v>441</v>
      </c>
      <c r="B130" s="2" t="s">
        <v>47</v>
      </c>
      <c r="C130" s="2" t="s">
        <v>439</v>
      </c>
      <c r="D130" s="2">
        <v>0.01</v>
      </c>
      <c r="E130" s="2" t="s">
        <v>9</v>
      </c>
      <c r="F130" s="2" t="s">
        <v>10</v>
      </c>
      <c r="G130" s="3" t="s">
        <v>67</v>
      </c>
      <c r="H130" s="3">
        <f t="shared" ref="H130:H173" si="5">HEX2DEC(G130)</f>
        <v>23688</v>
      </c>
      <c r="I130" s="3">
        <v>1</v>
      </c>
      <c r="J130" s="3">
        <v>2</v>
      </c>
      <c r="K130" s="3">
        <v>2</v>
      </c>
      <c r="L130" s="18" t="s">
        <v>912</v>
      </c>
      <c r="M130" s="35" t="s">
        <v>941</v>
      </c>
    </row>
    <row r="131" spans="1:13" s="6" customFormat="1" ht="12.75" x14ac:dyDescent="0.2">
      <c r="A131" s="1" t="s">
        <v>442</v>
      </c>
      <c r="B131" s="2" t="s">
        <v>47</v>
      </c>
      <c r="C131" s="2" t="s">
        <v>439</v>
      </c>
      <c r="D131" s="2">
        <v>0.01</v>
      </c>
      <c r="E131" s="2" t="s">
        <v>9</v>
      </c>
      <c r="F131" s="2" t="s">
        <v>10</v>
      </c>
      <c r="G131" s="3" t="s">
        <v>548</v>
      </c>
      <c r="H131" s="3">
        <f t="shared" si="5"/>
        <v>23690</v>
      </c>
      <c r="I131" s="3">
        <v>1</v>
      </c>
      <c r="J131" s="3">
        <v>2</v>
      </c>
      <c r="K131" s="3">
        <v>2</v>
      </c>
      <c r="L131" s="18" t="s">
        <v>912</v>
      </c>
      <c r="M131" s="35" t="s">
        <v>941</v>
      </c>
    </row>
    <row r="132" spans="1:13" s="6" customFormat="1" ht="12.75" x14ac:dyDescent="0.2">
      <c r="A132" s="1" t="s">
        <v>443</v>
      </c>
      <c r="B132" s="2" t="s">
        <v>47</v>
      </c>
      <c r="C132" s="2" t="s">
        <v>439</v>
      </c>
      <c r="D132" s="2">
        <v>0.01</v>
      </c>
      <c r="E132" s="2" t="s">
        <v>9</v>
      </c>
      <c r="F132" s="2" t="s">
        <v>10</v>
      </c>
      <c r="G132" s="3" t="s">
        <v>549</v>
      </c>
      <c r="H132" s="3">
        <f t="shared" si="5"/>
        <v>23692</v>
      </c>
      <c r="I132" s="3">
        <v>1</v>
      </c>
      <c r="J132" s="3">
        <v>2</v>
      </c>
      <c r="K132" s="3">
        <v>2</v>
      </c>
      <c r="L132" s="18" t="s">
        <v>912</v>
      </c>
      <c r="M132" s="35" t="s">
        <v>941</v>
      </c>
    </row>
    <row r="133" spans="1:13" s="6" customFormat="1" ht="12.75" x14ac:dyDescent="0.2">
      <c r="A133" s="1" t="s">
        <v>444</v>
      </c>
      <c r="B133" s="2" t="s">
        <v>47</v>
      </c>
      <c r="C133" s="2" t="s">
        <v>439</v>
      </c>
      <c r="D133" s="2">
        <v>0.01</v>
      </c>
      <c r="E133" s="2" t="s">
        <v>9</v>
      </c>
      <c r="F133" s="2" t="s">
        <v>10</v>
      </c>
      <c r="G133" s="3" t="s">
        <v>550</v>
      </c>
      <c r="H133" s="3">
        <f t="shared" si="5"/>
        <v>23694</v>
      </c>
      <c r="I133" s="3">
        <v>1</v>
      </c>
      <c r="J133" s="3">
        <v>2</v>
      </c>
      <c r="K133" s="3">
        <v>2</v>
      </c>
      <c r="L133" s="18" t="s">
        <v>912</v>
      </c>
      <c r="M133" s="35" t="s">
        <v>941</v>
      </c>
    </row>
    <row r="134" spans="1:13" s="6" customFormat="1" ht="12.75" x14ac:dyDescent="0.2">
      <c r="A134" s="1" t="s">
        <v>445</v>
      </c>
      <c r="B134" s="2" t="s">
        <v>37</v>
      </c>
      <c r="C134" s="2" t="s">
        <v>439</v>
      </c>
      <c r="D134" s="2">
        <v>0.1</v>
      </c>
      <c r="E134" s="2" t="s">
        <v>9</v>
      </c>
      <c r="F134" s="2" t="s">
        <v>10</v>
      </c>
      <c r="G134" s="3" t="s">
        <v>551</v>
      </c>
      <c r="H134" s="3">
        <f t="shared" si="5"/>
        <v>23696</v>
      </c>
      <c r="I134" s="3">
        <v>1</v>
      </c>
      <c r="J134" s="3">
        <v>2</v>
      </c>
      <c r="K134" s="3">
        <v>2</v>
      </c>
      <c r="L134" s="18" t="s">
        <v>912</v>
      </c>
      <c r="M134" s="35" t="s">
        <v>941</v>
      </c>
    </row>
    <row r="135" spans="1:13" s="6" customFormat="1" ht="12.75" x14ac:dyDescent="0.2">
      <c r="A135" s="1" t="s">
        <v>446</v>
      </c>
      <c r="B135" s="2" t="s">
        <v>37</v>
      </c>
      <c r="C135" s="2" t="s">
        <v>439</v>
      </c>
      <c r="D135" s="2">
        <v>0.1</v>
      </c>
      <c r="E135" s="2" t="s">
        <v>9</v>
      </c>
      <c r="F135" s="2" t="s">
        <v>10</v>
      </c>
      <c r="G135" s="3" t="s">
        <v>553</v>
      </c>
      <c r="H135" s="3">
        <f t="shared" si="5"/>
        <v>23698</v>
      </c>
      <c r="I135" s="3">
        <v>1</v>
      </c>
      <c r="J135" s="3">
        <v>2</v>
      </c>
      <c r="K135" s="3">
        <v>2</v>
      </c>
      <c r="L135" s="18" t="s">
        <v>912</v>
      </c>
      <c r="M135" s="35" t="s">
        <v>941</v>
      </c>
    </row>
    <row r="136" spans="1:13" s="6" customFormat="1" ht="12.75" x14ac:dyDescent="0.2">
      <c r="A136" s="1" t="s">
        <v>447</v>
      </c>
      <c r="B136" s="2" t="s">
        <v>37</v>
      </c>
      <c r="C136" s="2" t="s">
        <v>439</v>
      </c>
      <c r="D136" s="2">
        <v>0.1</v>
      </c>
      <c r="E136" s="2" t="s">
        <v>9</v>
      </c>
      <c r="F136" s="2" t="s">
        <v>10</v>
      </c>
      <c r="G136" s="3" t="s">
        <v>554</v>
      </c>
      <c r="H136" s="3">
        <f t="shared" si="5"/>
        <v>23700</v>
      </c>
      <c r="I136" s="3">
        <v>1</v>
      </c>
      <c r="J136" s="3">
        <v>2</v>
      </c>
      <c r="K136" s="3">
        <v>2</v>
      </c>
      <c r="L136" s="18" t="s">
        <v>912</v>
      </c>
      <c r="M136" s="35" t="s">
        <v>941</v>
      </c>
    </row>
    <row r="137" spans="1:13" s="6" customFormat="1" ht="12.75" x14ac:dyDescent="0.2">
      <c r="A137" s="1" t="s">
        <v>448</v>
      </c>
      <c r="B137" s="2" t="s">
        <v>37</v>
      </c>
      <c r="C137" s="2" t="s">
        <v>439</v>
      </c>
      <c r="D137" s="2">
        <v>0.1</v>
      </c>
      <c r="E137" s="2" t="s">
        <v>9</v>
      </c>
      <c r="F137" s="2" t="s">
        <v>10</v>
      </c>
      <c r="G137" s="3" t="s">
        <v>555</v>
      </c>
      <c r="H137" s="3">
        <f t="shared" si="5"/>
        <v>23702</v>
      </c>
      <c r="I137" s="3">
        <v>1</v>
      </c>
      <c r="J137" s="3">
        <v>2</v>
      </c>
      <c r="K137" s="3">
        <v>2</v>
      </c>
      <c r="L137" s="18" t="s">
        <v>912</v>
      </c>
      <c r="M137" s="35" t="s">
        <v>941</v>
      </c>
    </row>
    <row r="138" spans="1:13" s="6" customFormat="1" ht="12.75" x14ac:dyDescent="0.2">
      <c r="A138" s="1" t="s">
        <v>449</v>
      </c>
      <c r="B138" s="2" t="s">
        <v>37</v>
      </c>
      <c r="C138" s="2" t="s">
        <v>439</v>
      </c>
      <c r="D138" s="2">
        <v>0.1</v>
      </c>
      <c r="E138" s="2" t="s">
        <v>9</v>
      </c>
      <c r="F138" s="2" t="s">
        <v>10</v>
      </c>
      <c r="G138" s="3" t="s">
        <v>556</v>
      </c>
      <c r="H138" s="3">
        <f t="shared" si="5"/>
        <v>23704</v>
      </c>
      <c r="I138" s="3">
        <v>1</v>
      </c>
      <c r="J138" s="3">
        <v>2</v>
      </c>
      <c r="K138" s="3">
        <v>2</v>
      </c>
      <c r="L138" s="18" t="s">
        <v>912</v>
      </c>
      <c r="M138" s="35" t="s">
        <v>941</v>
      </c>
    </row>
    <row r="139" spans="1:13" s="6" customFormat="1" ht="12.75" x14ac:dyDescent="0.2">
      <c r="A139" s="1" t="s">
        <v>450</v>
      </c>
      <c r="B139" s="2" t="s">
        <v>37</v>
      </c>
      <c r="C139" s="2" t="s">
        <v>439</v>
      </c>
      <c r="D139" s="2">
        <v>0.1</v>
      </c>
      <c r="E139" s="2" t="s">
        <v>9</v>
      </c>
      <c r="F139" s="2" t="s">
        <v>10</v>
      </c>
      <c r="G139" s="3" t="s">
        <v>557</v>
      </c>
      <c r="H139" s="3">
        <f t="shared" si="5"/>
        <v>23706</v>
      </c>
      <c r="I139" s="3">
        <v>1</v>
      </c>
      <c r="J139" s="3">
        <v>2</v>
      </c>
      <c r="K139" s="3">
        <v>2</v>
      </c>
      <c r="L139" s="18" t="s">
        <v>912</v>
      </c>
      <c r="M139" s="35" t="s">
        <v>941</v>
      </c>
    </row>
    <row r="140" spans="1:13" s="6" customFormat="1" ht="12.75" x14ac:dyDescent="0.2">
      <c r="A140" s="1" t="s">
        <v>451</v>
      </c>
      <c r="B140" s="2" t="s">
        <v>290</v>
      </c>
      <c r="C140" s="2" t="s">
        <v>439</v>
      </c>
      <c r="D140" s="2">
        <v>0.01</v>
      </c>
      <c r="E140" s="2" t="s">
        <v>50</v>
      </c>
      <c r="F140" s="2" t="s">
        <v>10</v>
      </c>
      <c r="G140" s="3" t="s">
        <v>558</v>
      </c>
      <c r="H140" s="3">
        <f t="shared" si="5"/>
        <v>23708</v>
      </c>
      <c r="I140" s="3">
        <v>1</v>
      </c>
      <c r="J140" s="3">
        <v>2</v>
      </c>
      <c r="K140" s="3">
        <v>2</v>
      </c>
      <c r="L140" s="18" t="s">
        <v>912</v>
      </c>
      <c r="M140" s="35" t="s">
        <v>941</v>
      </c>
    </row>
    <row r="141" spans="1:13" s="6" customFormat="1" ht="12.75" x14ac:dyDescent="0.2">
      <c r="A141" s="1" t="s">
        <v>452</v>
      </c>
      <c r="B141" s="2" t="s">
        <v>290</v>
      </c>
      <c r="C141" s="2" t="s">
        <v>439</v>
      </c>
      <c r="D141" s="2">
        <v>0.01</v>
      </c>
      <c r="E141" s="2" t="s">
        <v>50</v>
      </c>
      <c r="F141" s="2" t="s">
        <v>10</v>
      </c>
      <c r="G141" s="3" t="s">
        <v>559</v>
      </c>
      <c r="H141" s="3">
        <f t="shared" si="5"/>
        <v>23710</v>
      </c>
      <c r="I141" s="3">
        <v>1</v>
      </c>
      <c r="J141" s="3">
        <v>2</v>
      </c>
      <c r="K141" s="3">
        <v>2</v>
      </c>
      <c r="L141" s="18" t="s">
        <v>912</v>
      </c>
      <c r="M141" s="35" t="s">
        <v>941</v>
      </c>
    </row>
    <row r="142" spans="1:13" s="6" customFormat="1" ht="12.75" x14ac:dyDescent="0.2">
      <c r="A142" s="1" t="s">
        <v>453</v>
      </c>
      <c r="B142" s="2" t="s">
        <v>290</v>
      </c>
      <c r="C142" s="2" t="s">
        <v>439</v>
      </c>
      <c r="D142" s="2">
        <v>0.01</v>
      </c>
      <c r="E142" s="2" t="s">
        <v>50</v>
      </c>
      <c r="F142" s="2" t="s">
        <v>10</v>
      </c>
      <c r="G142" s="3" t="s">
        <v>560</v>
      </c>
      <c r="H142" s="3">
        <f t="shared" si="5"/>
        <v>23712</v>
      </c>
      <c r="I142" s="3">
        <v>1</v>
      </c>
      <c r="J142" s="3">
        <v>2</v>
      </c>
      <c r="K142" s="3">
        <v>2</v>
      </c>
      <c r="L142" s="18" t="s">
        <v>912</v>
      </c>
      <c r="M142" s="35" t="s">
        <v>941</v>
      </c>
    </row>
    <row r="143" spans="1:13" s="6" customFormat="1" ht="12.75" x14ac:dyDescent="0.2">
      <c r="A143" s="1" t="s">
        <v>454</v>
      </c>
      <c r="B143" s="2" t="s">
        <v>290</v>
      </c>
      <c r="C143" s="2" t="s">
        <v>439</v>
      </c>
      <c r="D143" s="2">
        <v>0.01</v>
      </c>
      <c r="E143" s="2" t="s">
        <v>50</v>
      </c>
      <c r="F143" s="2" t="s">
        <v>10</v>
      </c>
      <c r="G143" s="3" t="s">
        <v>561</v>
      </c>
      <c r="H143" s="3">
        <f t="shared" si="5"/>
        <v>23714</v>
      </c>
      <c r="I143" s="3">
        <v>1</v>
      </c>
      <c r="J143" s="3">
        <v>2</v>
      </c>
      <c r="K143" s="3">
        <v>2</v>
      </c>
      <c r="L143" s="18" t="s">
        <v>912</v>
      </c>
      <c r="M143" s="35" t="s">
        <v>941</v>
      </c>
    </row>
    <row r="144" spans="1:13" s="6" customFormat="1" ht="12.75" x14ac:dyDescent="0.2">
      <c r="A144" s="1" t="s">
        <v>455</v>
      </c>
      <c r="B144" s="2" t="s">
        <v>291</v>
      </c>
      <c r="C144" s="2" t="s">
        <v>439</v>
      </c>
      <c r="D144" s="2">
        <v>0.01</v>
      </c>
      <c r="E144" s="2" t="s">
        <v>50</v>
      </c>
      <c r="F144" s="2" t="s">
        <v>10</v>
      </c>
      <c r="G144" s="3" t="s">
        <v>562</v>
      </c>
      <c r="H144" s="3">
        <f t="shared" si="5"/>
        <v>23716</v>
      </c>
      <c r="I144" s="3">
        <v>1</v>
      </c>
      <c r="J144" s="3">
        <v>2</v>
      </c>
      <c r="K144" s="3">
        <v>2</v>
      </c>
      <c r="L144" s="18" t="s">
        <v>912</v>
      </c>
      <c r="M144" s="35" t="s">
        <v>941</v>
      </c>
    </row>
    <row r="145" spans="1:13" s="6" customFormat="1" ht="12.75" x14ac:dyDescent="0.2">
      <c r="A145" s="1" t="s">
        <v>456</v>
      </c>
      <c r="B145" s="2" t="s">
        <v>291</v>
      </c>
      <c r="C145" s="2" t="s">
        <v>439</v>
      </c>
      <c r="D145" s="2">
        <v>0.01</v>
      </c>
      <c r="E145" s="2" t="s">
        <v>50</v>
      </c>
      <c r="F145" s="2" t="s">
        <v>10</v>
      </c>
      <c r="G145" s="3" t="s">
        <v>563</v>
      </c>
      <c r="H145" s="3">
        <f t="shared" si="5"/>
        <v>23718</v>
      </c>
      <c r="I145" s="3">
        <v>1</v>
      </c>
      <c r="J145" s="3">
        <v>2</v>
      </c>
      <c r="K145" s="3">
        <v>2</v>
      </c>
      <c r="L145" s="18" t="s">
        <v>912</v>
      </c>
      <c r="M145" s="35" t="s">
        <v>941</v>
      </c>
    </row>
    <row r="146" spans="1:13" s="6" customFormat="1" ht="12.75" x14ac:dyDescent="0.2">
      <c r="A146" s="1" t="s">
        <v>457</v>
      </c>
      <c r="B146" s="2" t="s">
        <v>291</v>
      </c>
      <c r="C146" s="2" t="s">
        <v>439</v>
      </c>
      <c r="D146" s="2">
        <v>0.01</v>
      </c>
      <c r="E146" s="2" t="s">
        <v>50</v>
      </c>
      <c r="F146" s="2" t="s">
        <v>10</v>
      </c>
      <c r="G146" s="3" t="s">
        <v>564</v>
      </c>
      <c r="H146" s="3">
        <f t="shared" si="5"/>
        <v>23720</v>
      </c>
      <c r="I146" s="3">
        <v>1</v>
      </c>
      <c r="J146" s="3">
        <v>2</v>
      </c>
      <c r="K146" s="3">
        <v>2</v>
      </c>
      <c r="L146" s="18" t="s">
        <v>912</v>
      </c>
      <c r="M146" s="35" t="s">
        <v>941</v>
      </c>
    </row>
    <row r="147" spans="1:13" s="6" customFormat="1" ht="12.75" x14ac:dyDescent="0.2">
      <c r="A147" s="1" t="s">
        <v>458</v>
      </c>
      <c r="B147" s="2" t="s">
        <v>291</v>
      </c>
      <c r="C147" s="2" t="s">
        <v>439</v>
      </c>
      <c r="D147" s="2">
        <v>0.01</v>
      </c>
      <c r="E147" s="2" t="s">
        <v>50</v>
      </c>
      <c r="F147" s="2" t="s">
        <v>10</v>
      </c>
      <c r="G147" s="3" t="s">
        <v>565</v>
      </c>
      <c r="H147" s="3">
        <f t="shared" si="5"/>
        <v>23722</v>
      </c>
      <c r="I147" s="3">
        <v>1</v>
      </c>
      <c r="J147" s="3">
        <v>2</v>
      </c>
      <c r="K147" s="3">
        <v>2</v>
      </c>
      <c r="L147" s="18" t="s">
        <v>912</v>
      </c>
      <c r="M147" s="35" t="s">
        <v>941</v>
      </c>
    </row>
    <row r="148" spans="1:13" s="6" customFormat="1" ht="12.75" x14ac:dyDescent="0.2">
      <c r="A148" s="1" t="s">
        <v>459</v>
      </c>
      <c r="B148" s="2" t="s">
        <v>292</v>
      </c>
      <c r="C148" s="2" t="s">
        <v>439</v>
      </c>
      <c r="D148" s="2">
        <v>0.01</v>
      </c>
      <c r="E148" s="2" t="s">
        <v>50</v>
      </c>
      <c r="F148" s="2" t="s">
        <v>10</v>
      </c>
      <c r="G148" s="3" t="s">
        <v>566</v>
      </c>
      <c r="H148" s="3">
        <f t="shared" si="5"/>
        <v>23724</v>
      </c>
      <c r="I148" s="3">
        <v>1</v>
      </c>
      <c r="J148" s="3">
        <v>2</v>
      </c>
      <c r="K148" s="3">
        <v>2</v>
      </c>
      <c r="L148" s="18" t="s">
        <v>912</v>
      </c>
      <c r="M148" s="35" t="s">
        <v>941</v>
      </c>
    </row>
    <row r="149" spans="1:13" s="6" customFormat="1" ht="12.75" x14ac:dyDescent="0.2">
      <c r="A149" s="1" t="s">
        <v>460</v>
      </c>
      <c r="B149" s="2" t="s">
        <v>292</v>
      </c>
      <c r="C149" s="2" t="s">
        <v>439</v>
      </c>
      <c r="D149" s="2">
        <v>0.01</v>
      </c>
      <c r="E149" s="2" t="s">
        <v>50</v>
      </c>
      <c r="F149" s="2" t="s">
        <v>10</v>
      </c>
      <c r="G149" s="3" t="s">
        <v>567</v>
      </c>
      <c r="H149" s="3">
        <f t="shared" si="5"/>
        <v>23726</v>
      </c>
      <c r="I149" s="3">
        <v>1</v>
      </c>
      <c r="J149" s="3">
        <v>2</v>
      </c>
      <c r="K149" s="3">
        <v>2</v>
      </c>
      <c r="L149" s="18" t="s">
        <v>912</v>
      </c>
      <c r="M149" s="35" t="s">
        <v>941</v>
      </c>
    </row>
    <row r="150" spans="1:13" s="6" customFormat="1" ht="12.75" x14ac:dyDescent="0.2">
      <c r="A150" s="1" t="s">
        <v>461</v>
      </c>
      <c r="B150" s="2" t="s">
        <v>292</v>
      </c>
      <c r="C150" s="2" t="s">
        <v>439</v>
      </c>
      <c r="D150" s="2">
        <v>0.01</v>
      </c>
      <c r="E150" s="2" t="s">
        <v>50</v>
      </c>
      <c r="F150" s="2" t="s">
        <v>10</v>
      </c>
      <c r="G150" s="3" t="s">
        <v>568</v>
      </c>
      <c r="H150" s="3">
        <f t="shared" si="5"/>
        <v>23728</v>
      </c>
      <c r="I150" s="3">
        <v>1</v>
      </c>
      <c r="J150" s="3">
        <v>2</v>
      </c>
      <c r="K150" s="3">
        <v>2</v>
      </c>
      <c r="L150" s="18" t="s">
        <v>912</v>
      </c>
      <c r="M150" s="35" t="s">
        <v>941</v>
      </c>
    </row>
    <row r="151" spans="1:13" s="6" customFormat="1" ht="12.75" x14ac:dyDescent="0.2">
      <c r="A151" s="1" t="s">
        <v>462</v>
      </c>
      <c r="B151" s="2" t="s">
        <v>292</v>
      </c>
      <c r="C151" s="2" t="s">
        <v>439</v>
      </c>
      <c r="D151" s="2">
        <v>0.01</v>
      </c>
      <c r="E151" s="2" t="s">
        <v>50</v>
      </c>
      <c r="F151" s="2" t="s">
        <v>10</v>
      </c>
      <c r="G151" s="3" t="s">
        <v>569</v>
      </c>
      <c r="H151" s="3">
        <f t="shared" si="5"/>
        <v>23730</v>
      </c>
      <c r="I151" s="3">
        <v>1</v>
      </c>
      <c r="J151" s="3">
        <v>2</v>
      </c>
      <c r="K151" s="3">
        <v>2</v>
      </c>
      <c r="L151" s="18" t="s">
        <v>912</v>
      </c>
      <c r="M151" s="35" t="s">
        <v>941</v>
      </c>
    </row>
    <row r="152" spans="1:13" s="6" customFormat="1" ht="12.75" x14ac:dyDescent="0.2">
      <c r="A152" s="1" t="s">
        <v>463</v>
      </c>
      <c r="B152" s="2"/>
      <c r="C152" s="2" t="s">
        <v>440</v>
      </c>
      <c r="D152" s="2"/>
      <c r="E152" s="2" t="s">
        <v>9</v>
      </c>
      <c r="F152" s="2" t="s">
        <v>10</v>
      </c>
      <c r="G152" s="3" t="s">
        <v>68</v>
      </c>
      <c r="H152" s="3">
        <f t="shared" si="5"/>
        <v>23748</v>
      </c>
      <c r="I152" s="3">
        <v>1</v>
      </c>
      <c r="J152" s="3">
        <v>2</v>
      </c>
      <c r="K152" s="3">
        <v>2</v>
      </c>
      <c r="L152" s="18" t="s">
        <v>912</v>
      </c>
      <c r="M152" s="35" t="s">
        <v>941</v>
      </c>
    </row>
    <row r="153" spans="1:13" s="6" customFormat="1" ht="12.75" x14ac:dyDescent="0.2">
      <c r="A153" s="1" t="s">
        <v>464</v>
      </c>
      <c r="B153" s="2"/>
      <c r="C153" s="2" t="s">
        <v>440</v>
      </c>
      <c r="D153" s="2"/>
      <c r="E153" s="2" t="s">
        <v>9</v>
      </c>
      <c r="F153" s="2" t="s">
        <v>10</v>
      </c>
      <c r="G153" s="3" t="s">
        <v>570</v>
      </c>
      <c r="H153" s="3">
        <f t="shared" si="5"/>
        <v>23750</v>
      </c>
      <c r="I153" s="3">
        <v>1</v>
      </c>
      <c r="J153" s="3">
        <v>2</v>
      </c>
      <c r="K153" s="3">
        <v>2</v>
      </c>
      <c r="L153" s="18" t="s">
        <v>912</v>
      </c>
      <c r="M153" s="35" t="s">
        <v>941</v>
      </c>
    </row>
    <row r="154" spans="1:13" s="6" customFormat="1" ht="12.75" x14ac:dyDescent="0.2">
      <c r="A154" s="1" t="s">
        <v>465</v>
      </c>
      <c r="B154" s="2"/>
      <c r="C154" s="2" t="s">
        <v>440</v>
      </c>
      <c r="D154" s="2"/>
      <c r="E154" s="2" t="s">
        <v>9</v>
      </c>
      <c r="F154" s="2" t="s">
        <v>10</v>
      </c>
      <c r="G154" s="3" t="s">
        <v>571</v>
      </c>
      <c r="H154" s="3">
        <f t="shared" si="5"/>
        <v>23752</v>
      </c>
      <c r="I154" s="3">
        <v>1</v>
      </c>
      <c r="J154" s="3">
        <v>2</v>
      </c>
      <c r="K154" s="3">
        <v>2</v>
      </c>
      <c r="L154" s="18" t="s">
        <v>912</v>
      </c>
      <c r="M154" s="35" t="s">
        <v>941</v>
      </c>
    </row>
    <row r="155" spans="1:13" s="6" customFormat="1" ht="12.75" x14ac:dyDescent="0.2">
      <c r="A155" s="1" t="s">
        <v>466</v>
      </c>
      <c r="B155" s="2"/>
      <c r="C155" s="2" t="s">
        <v>440</v>
      </c>
      <c r="D155" s="2"/>
      <c r="E155" s="2" t="s">
        <v>9</v>
      </c>
      <c r="F155" s="2" t="s">
        <v>10</v>
      </c>
      <c r="G155" s="3" t="s">
        <v>572</v>
      </c>
      <c r="H155" s="3">
        <f t="shared" si="5"/>
        <v>23754</v>
      </c>
      <c r="I155" s="3">
        <v>1</v>
      </c>
      <c r="J155" s="3">
        <v>2</v>
      </c>
      <c r="K155" s="3">
        <v>2</v>
      </c>
      <c r="L155" s="18" t="s">
        <v>912</v>
      </c>
      <c r="M155" s="35" t="s">
        <v>941</v>
      </c>
    </row>
    <row r="156" spans="1:13" s="6" customFormat="1" ht="12.75" x14ac:dyDescent="0.2">
      <c r="A156" s="1" t="s">
        <v>467</v>
      </c>
      <c r="B156" s="2"/>
      <c r="C156" s="2" t="s">
        <v>440</v>
      </c>
      <c r="D156" s="2"/>
      <c r="E156" s="2" t="s">
        <v>9</v>
      </c>
      <c r="F156" s="2" t="s">
        <v>10</v>
      </c>
      <c r="G156" s="3" t="s">
        <v>573</v>
      </c>
      <c r="H156" s="3">
        <f t="shared" si="5"/>
        <v>23756</v>
      </c>
      <c r="I156" s="3">
        <v>1</v>
      </c>
      <c r="J156" s="3">
        <v>2</v>
      </c>
      <c r="K156" s="3">
        <v>2</v>
      </c>
      <c r="L156" s="18" t="s">
        <v>912</v>
      </c>
      <c r="M156" s="35" t="s">
        <v>941</v>
      </c>
    </row>
    <row r="157" spans="1:13" s="6" customFormat="1" ht="12.75" x14ac:dyDescent="0.2">
      <c r="A157" s="1" t="s">
        <v>468</v>
      </c>
      <c r="B157" s="2"/>
      <c r="C157" s="2" t="s">
        <v>440</v>
      </c>
      <c r="D157" s="2"/>
      <c r="E157" s="2" t="s">
        <v>9</v>
      </c>
      <c r="F157" s="2" t="s">
        <v>10</v>
      </c>
      <c r="G157" s="3" t="s">
        <v>574</v>
      </c>
      <c r="H157" s="3">
        <f t="shared" si="5"/>
        <v>23758</v>
      </c>
      <c r="I157" s="3">
        <v>1</v>
      </c>
      <c r="J157" s="3">
        <v>2</v>
      </c>
      <c r="K157" s="3">
        <v>2</v>
      </c>
      <c r="L157" s="18" t="s">
        <v>912</v>
      </c>
      <c r="M157" s="35" t="s">
        <v>941</v>
      </c>
    </row>
    <row r="158" spans="1:13" s="6" customFormat="1" ht="12.75" x14ac:dyDescent="0.2">
      <c r="A158" s="1" t="s">
        <v>469</v>
      </c>
      <c r="B158" s="2"/>
      <c r="C158" s="2" t="s">
        <v>440</v>
      </c>
      <c r="D158" s="2"/>
      <c r="E158" s="2" t="s">
        <v>9</v>
      </c>
      <c r="F158" s="2" t="s">
        <v>10</v>
      </c>
      <c r="G158" s="3" t="s">
        <v>575</v>
      </c>
      <c r="H158" s="3">
        <f t="shared" si="5"/>
        <v>23760</v>
      </c>
      <c r="I158" s="3">
        <v>1</v>
      </c>
      <c r="J158" s="3">
        <v>2</v>
      </c>
      <c r="K158" s="3">
        <v>2</v>
      </c>
      <c r="L158" s="18" t="s">
        <v>912</v>
      </c>
      <c r="M158" s="35" t="s">
        <v>941</v>
      </c>
    </row>
    <row r="159" spans="1:13" s="6" customFormat="1" ht="12.75" x14ac:dyDescent="0.2">
      <c r="A159" s="1" t="s">
        <v>470</v>
      </c>
      <c r="B159" s="2"/>
      <c r="C159" s="2" t="s">
        <v>440</v>
      </c>
      <c r="D159" s="2"/>
      <c r="E159" s="2" t="s">
        <v>9</v>
      </c>
      <c r="F159" s="2" t="s">
        <v>10</v>
      </c>
      <c r="G159" s="3" t="s">
        <v>576</v>
      </c>
      <c r="H159" s="3">
        <f t="shared" si="5"/>
        <v>23762</v>
      </c>
      <c r="I159" s="3">
        <v>1</v>
      </c>
      <c r="J159" s="3">
        <v>2</v>
      </c>
      <c r="K159" s="3">
        <v>2</v>
      </c>
      <c r="L159" s="18" t="s">
        <v>912</v>
      </c>
      <c r="M159" s="35" t="s">
        <v>941</v>
      </c>
    </row>
    <row r="160" spans="1:13" s="6" customFormat="1" ht="12.75" x14ac:dyDescent="0.2">
      <c r="A160" s="1" t="s">
        <v>471</v>
      </c>
      <c r="B160" s="2"/>
      <c r="C160" s="2" t="s">
        <v>440</v>
      </c>
      <c r="D160" s="2"/>
      <c r="E160" s="2" t="s">
        <v>9</v>
      </c>
      <c r="F160" s="2" t="s">
        <v>10</v>
      </c>
      <c r="G160" s="3" t="s">
        <v>577</v>
      </c>
      <c r="H160" s="3">
        <f t="shared" si="5"/>
        <v>23764</v>
      </c>
      <c r="I160" s="3">
        <v>1</v>
      </c>
      <c r="J160" s="3">
        <v>2</v>
      </c>
      <c r="K160" s="3">
        <v>2</v>
      </c>
      <c r="L160" s="18" t="s">
        <v>912</v>
      </c>
      <c r="M160" s="35" t="s">
        <v>941</v>
      </c>
    </row>
    <row r="161" spans="1:13" s="6" customFormat="1" ht="12.75" x14ac:dyDescent="0.2">
      <c r="A161" s="1" t="s">
        <v>472</v>
      </c>
      <c r="B161" s="2"/>
      <c r="C161" s="2" t="s">
        <v>440</v>
      </c>
      <c r="D161" s="2"/>
      <c r="E161" s="2" t="s">
        <v>9</v>
      </c>
      <c r="F161" s="2" t="s">
        <v>10</v>
      </c>
      <c r="G161" s="3" t="s">
        <v>578</v>
      </c>
      <c r="H161" s="3">
        <f t="shared" si="5"/>
        <v>23766</v>
      </c>
      <c r="I161" s="3">
        <v>1</v>
      </c>
      <c r="J161" s="3">
        <v>2</v>
      </c>
      <c r="K161" s="3">
        <v>2</v>
      </c>
      <c r="L161" s="18" t="s">
        <v>912</v>
      </c>
      <c r="M161" s="35" t="s">
        <v>941</v>
      </c>
    </row>
    <row r="162" spans="1:13" s="6" customFormat="1" ht="12.75" x14ac:dyDescent="0.2">
      <c r="A162" s="1" t="s">
        <v>473</v>
      </c>
      <c r="B162" s="2"/>
      <c r="C162" s="2" t="s">
        <v>440</v>
      </c>
      <c r="D162" s="2"/>
      <c r="E162" s="2" t="s">
        <v>9</v>
      </c>
      <c r="F162" s="2" t="s">
        <v>10</v>
      </c>
      <c r="G162" s="3" t="s">
        <v>579</v>
      </c>
      <c r="H162" s="3">
        <f t="shared" si="5"/>
        <v>23768</v>
      </c>
      <c r="I162" s="3">
        <v>1</v>
      </c>
      <c r="J162" s="3">
        <v>2</v>
      </c>
      <c r="K162" s="3">
        <v>2</v>
      </c>
      <c r="L162" s="18" t="s">
        <v>912</v>
      </c>
      <c r="M162" s="35" t="s">
        <v>941</v>
      </c>
    </row>
    <row r="163" spans="1:13" s="6" customFormat="1" ht="12.75" x14ac:dyDescent="0.2">
      <c r="A163" s="1" t="s">
        <v>474</v>
      </c>
      <c r="B163" s="2"/>
      <c r="C163" s="2" t="s">
        <v>440</v>
      </c>
      <c r="D163" s="2"/>
      <c r="E163" s="2" t="s">
        <v>9</v>
      </c>
      <c r="F163" s="2" t="s">
        <v>10</v>
      </c>
      <c r="G163" s="3" t="s">
        <v>580</v>
      </c>
      <c r="H163" s="3">
        <f t="shared" si="5"/>
        <v>23770</v>
      </c>
      <c r="I163" s="3">
        <v>1</v>
      </c>
      <c r="J163" s="3">
        <v>2</v>
      </c>
      <c r="K163" s="3">
        <v>2</v>
      </c>
      <c r="L163" s="18" t="s">
        <v>912</v>
      </c>
      <c r="M163" s="35" t="s">
        <v>941</v>
      </c>
    </row>
    <row r="164" spans="1:13" s="6" customFormat="1" ht="12.75" x14ac:dyDescent="0.2">
      <c r="A164" s="1" t="s">
        <v>475</v>
      </c>
      <c r="B164" s="2"/>
      <c r="C164" s="2" t="s">
        <v>440</v>
      </c>
      <c r="D164" s="2"/>
      <c r="E164" s="2" t="s">
        <v>9</v>
      </c>
      <c r="F164" s="2" t="s">
        <v>10</v>
      </c>
      <c r="G164" s="3" t="s">
        <v>581</v>
      </c>
      <c r="H164" s="3">
        <f t="shared" si="5"/>
        <v>23772</v>
      </c>
      <c r="I164" s="3">
        <v>1</v>
      </c>
      <c r="J164" s="3">
        <v>2</v>
      </c>
      <c r="K164" s="3">
        <v>2</v>
      </c>
      <c r="L164" s="18" t="s">
        <v>912</v>
      </c>
      <c r="M164" s="35" t="s">
        <v>941</v>
      </c>
    </row>
    <row r="165" spans="1:13" s="6" customFormat="1" ht="12.75" x14ac:dyDescent="0.2">
      <c r="A165" s="1" t="s">
        <v>476</v>
      </c>
      <c r="B165" s="2"/>
      <c r="C165" s="2" t="s">
        <v>440</v>
      </c>
      <c r="D165" s="2"/>
      <c r="E165" s="2" t="s">
        <v>9</v>
      </c>
      <c r="F165" s="2" t="s">
        <v>10</v>
      </c>
      <c r="G165" s="3" t="s">
        <v>582</v>
      </c>
      <c r="H165" s="3">
        <f t="shared" si="5"/>
        <v>23774</v>
      </c>
      <c r="I165" s="3">
        <v>1</v>
      </c>
      <c r="J165" s="3">
        <v>2</v>
      </c>
      <c r="K165" s="3">
        <v>2</v>
      </c>
      <c r="L165" s="18" t="s">
        <v>912</v>
      </c>
      <c r="M165" s="35" t="s">
        <v>941</v>
      </c>
    </row>
    <row r="166" spans="1:13" s="6" customFormat="1" ht="12.75" x14ac:dyDescent="0.2">
      <c r="A166" s="1" t="s">
        <v>477</v>
      </c>
      <c r="B166" s="2"/>
      <c r="C166" s="2" t="s">
        <v>440</v>
      </c>
      <c r="D166" s="2"/>
      <c r="E166" s="2" t="s">
        <v>9</v>
      </c>
      <c r="F166" s="2" t="s">
        <v>10</v>
      </c>
      <c r="G166" s="3" t="s">
        <v>583</v>
      </c>
      <c r="H166" s="3">
        <f t="shared" si="5"/>
        <v>23776</v>
      </c>
      <c r="I166" s="3">
        <v>1</v>
      </c>
      <c r="J166" s="3">
        <v>2</v>
      </c>
      <c r="K166" s="3">
        <v>2</v>
      </c>
      <c r="L166" s="18" t="s">
        <v>912</v>
      </c>
      <c r="M166" s="35" t="s">
        <v>941</v>
      </c>
    </row>
    <row r="167" spans="1:13" s="6" customFormat="1" ht="12.75" x14ac:dyDescent="0.2">
      <c r="A167" s="1" t="s">
        <v>478</v>
      </c>
      <c r="B167" s="2"/>
      <c r="C167" s="2" t="s">
        <v>440</v>
      </c>
      <c r="D167" s="2"/>
      <c r="E167" s="2" t="s">
        <v>9</v>
      </c>
      <c r="F167" s="2" t="s">
        <v>10</v>
      </c>
      <c r="G167" s="3" t="s">
        <v>584</v>
      </c>
      <c r="H167" s="3">
        <f t="shared" si="5"/>
        <v>23778</v>
      </c>
      <c r="I167" s="3">
        <v>1</v>
      </c>
      <c r="J167" s="3">
        <v>2</v>
      </c>
      <c r="K167" s="3">
        <v>2</v>
      </c>
      <c r="L167" s="18" t="s">
        <v>912</v>
      </c>
      <c r="M167" s="35" t="s">
        <v>941</v>
      </c>
    </row>
    <row r="168" spans="1:13" s="6" customFormat="1" ht="12.75" x14ac:dyDescent="0.2">
      <c r="A168" s="1" t="s">
        <v>479</v>
      </c>
      <c r="B168" s="2"/>
      <c r="C168" s="2" t="s">
        <v>440</v>
      </c>
      <c r="D168" s="2"/>
      <c r="E168" s="2" t="s">
        <v>9</v>
      </c>
      <c r="F168" s="2" t="s">
        <v>10</v>
      </c>
      <c r="G168" s="3" t="s">
        <v>585</v>
      </c>
      <c r="H168" s="3">
        <f t="shared" si="5"/>
        <v>23780</v>
      </c>
      <c r="I168" s="3">
        <v>1</v>
      </c>
      <c r="J168" s="3">
        <v>2</v>
      </c>
      <c r="K168" s="3">
        <v>2</v>
      </c>
      <c r="L168" s="18" t="s">
        <v>912</v>
      </c>
      <c r="M168" s="35" t="s">
        <v>941</v>
      </c>
    </row>
    <row r="169" spans="1:13" s="6" customFormat="1" ht="12.75" x14ac:dyDescent="0.2">
      <c r="A169" s="1" t="s">
        <v>480</v>
      </c>
      <c r="B169" s="2"/>
      <c r="C169" s="2" t="s">
        <v>440</v>
      </c>
      <c r="D169" s="2"/>
      <c r="E169" s="2" t="s">
        <v>9</v>
      </c>
      <c r="F169" s="2" t="s">
        <v>10</v>
      </c>
      <c r="G169" s="3" t="s">
        <v>586</v>
      </c>
      <c r="H169" s="3">
        <f t="shared" si="5"/>
        <v>23782</v>
      </c>
      <c r="I169" s="3">
        <v>1</v>
      </c>
      <c r="J169" s="3">
        <v>2</v>
      </c>
      <c r="K169" s="3">
        <v>2</v>
      </c>
      <c r="L169" s="18" t="s">
        <v>912</v>
      </c>
      <c r="M169" s="35" t="s">
        <v>941</v>
      </c>
    </row>
    <row r="170" spans="1:13" s="6" customFormat="1" ht="12.75" x14ac:dyDescent="0.2">
      <c r="A170" s="1" t="s">
        <v>481</v>
      </c>
      <c r="B170" s="2"/>
      <c r="C170" s="2" t="s">
        <v>440</v>
      </c>
      <c r="D170" s="2"/>
      <c r="E170" s="2" t="s">
        <v>9</v>
      </c>
      <c r="F170" s="2" t="s">
        <v>10</v>
      </c>
      <c r="G170" s="3" t="s">
        <v>552</v>
      </c>
      <c r="H170" s="3">
        <f t="shared" si="5"/>
        <v>23784</v>
      </c>
      <c r="I170" s="3">
        <v>1</v>
      </c>
      <c r="J170" s="3">
        <v>2</v>
      </c>
      <c r="K170" s="3">
        <v>2</v>
      </c>
      <c r="L170" s="18" t="s">
        <v>912</v>
      </c>
      <c r="M170" s="35" t="s">
        <v>941</v>
      </c>
    </row>
    <row r="171" spans="1:13" s="6" customFormat="1" ht="12.75" x14ac:dyDescent="0.2">
      <c r="A171" s="1" t="s">
        <v>482</v>
      </c>
      <c r="B171" s="2"/>
      <c r="C171" s="2" t="s">
        <v>440</v>
      </c>
      <c r="D171" s="2"/>
      <c r="E171" s="2" t="s">
        <v>9</v>
      </c>
      <c r="F171" s="2" t="s">
        <v>10</v>
      </c>
      <c r="G171" s="3" t="s">
        <v>587</v>
      </c>
      <c r="H171" s="3">
        <f t="shared" si="5"/>
        <v>23786</v>
      </c>
      <c r="I171" s="3">
        <v>1</v>
      </c>
      <c r="J171" s="3">
        <v>2</v>
      </c>
      <c r="K171" s="3">
        <v>2</v>
      </c>
      <c r="L171" s="18" t="s">
        <v>912</v>
      </c>
      <c r="M171" s="35" t="s">
        <v>941</v>
      </c>
    </row>
    <row r="172" spans="1:13" s="6" customFormat="1" ht="12.75" x14ac:dyDescent="0.2">
      <c r="A172" s="1" t="s">
        <v>483</v>
      </c>
      <c r="B172" s="2"/>
      <c r="C172" s="2" t="s">
        <v>440</v>
      </c>
      <c r="D172" s="2"/>
      <c r="E172" s="2" t="s">
        <v>9</v>
      </c>
      <c r="F172" s="2" t="s">
        <v>10</v>
      </c>
      <c r="G172" s="3" t="s">
        <v>588</v>
      </c>
      <c r="H172" s="3">
        <f t="shared" si="5"/>
        <v>23788</v>
      </c>
      <c r="I172" s="3">
        <v>1</v>
      </c>
      <c r="J172" s="3">
        <v>2</v>
      </c>
      <c r="K172" s="3">
        <v>2</v>
      </c>
      <c r="L172" s="18" t="s">
        <v>912</v>
      </c>
      <c r="M172" s="35" t="s">
        <v>941</v>
      </c>
    </row>
    <row r="173" spans="1:13" s="6" customFormat="1" ht="12.75" x14ac:dyDescent="0.2">
      <c r="A173" s="1" t="s">
        <v>484</v>
      </c>
      <c r="B173" s="2"/>
      <c r="C173" s="2" t="s">
        <v>440</v>
      </c>
      <c r="D173" s="2"/>
      <c r="E173" s="2" t="s">
        <v>9</v>
      </c>
      <c r="F173" s="2" t="s">
        <v>10</v>
      </c>
      <c r="G173" s="3" t="s">
        <v>589</v>
      </c>
      <c r="H173" s="3">
        <f t="shared" si="5"/>
        <v>23790</v>
      </c>
      <c r="I173" s="3">
        <v>1</v>
      </c>
      <c r="J173" s="3">
        <v>2</v>
      </c>
      <c r="K173" s="3">
        <v>2</v>
      </c>
      <c r="L173" s="18" t="s">
        <v>912</v>
      </c>
      <c r="M173" s="35" t="s">
        <v>941</v>
      </c>
    </row>
    <row r="174" spans="1:13" s="5" customFormat="1" ht="12.75" x14ac:dyDescent="0.2">
      <c r="A174" s="1" t="s">
        <v>915</v>
      </c>
      <c r="B174" s="2" t="s">
        <v>69</v>
      </c>
      <c r="C174" s="2" t="s">
        <v>916</v>
      </c>
      <c r="D174" s="2">
        <v>0.1</v>
      </c>
      <c r="E174" s="2" t="s">
        <v>9</v>
      </c>
      <c r="F174" s="2" t="s">
        <v>10</v>
      </c>
      <c r="G174" s="3" t="s">
        <v>70</v>
      </c>
      <c r="H174" s="3">
        <f t="shared" si="2"/>
        <v>23808</v>
      </c>
      <c r="I174" s="3">
        <v>1</v>
      </c>
      <c r="J174" s="3">
        <v>1</v>
      </c>
      <c r="K174" s="3">
        <v>1</v>
      </c>
      <c r="L174" s="18" t="s">
        <v>912</v>
      </c>
      <c r="M174" s="35" t="s">
        <v>939</v>
      </c>
    </row>
    <row r="175" spans="1:13" s="5" customFormat="1" ht="12.75" x14ac:dyDescent="0.2">
      <c r="A175" s="1"/>
      <c r="B175" s="2"/>
      <c r="C175" s="2" t="s">
        <v>917</v>
      </c>
      <c r="D175" s="2">
        <v>0.1</v>
      </c>
      <c r="E175" s="2" t="s">
        <v>9</v>
      </c>
      <c r="F175" s="2" t="s">
        <v>10</v>
      </c>
      <c r="G175" s="3" t="s">
        <v>930</v>
      </c>
      <c r="H175" s="3">
        <f t="shared" ref="H175" si="6">HEX2DEC(G175)</f>
        <v>23809</v>
      </c>
      <c r="I175" s="3">
        <v>39</v>
      </c>
      <c r="J175" s="3">
        <v>1</v>
      </c>
      <c r="K175" s="3">
        <v>39</v>
      </c>
      <c r="L175" s="18" t="s">
        <v>913</v>
      </c>
      <c r="M175" s="35" t="s">
        <v>939</v>
      </c>
    </row>
    <row r="176" spans="1:13" s="5" customFormat="1" ht="12.75" x14ac:dyDescent="0.2">
      <c r="A176" s="1"/>
      <c r="B176" s="2" t="s">
        <v>69</v>
      </c>
      <c r="C176" s="2" t="s">
        <v>918</v>
      </c>
      <c r="D176" s="2">
        <v>0.1</v>
      </c>
      <c r="E176" s="2" t="s">
        <v>9</v>
      </c>
      <c r="F176" s="2" t="s">
        <v>10</v>
      </c>
      <c r="G176" s="3" t="s">
        <v>71</v>
      </c>
      <c r="H176" s="3">
        <f t="shared" si="2"/>
        <v>23936</v>
      </c>
      <c r="I176" s="3">
        <v>1</v>
      </c>
      <c r="J176" s="3">
        <v>1</v>
      </c>
      <c r="K176" s="3">
        <v>1</v>
      </c>
      <c r="L176" s="18" t="s">
        <v>912</v>
      </c>
      <c r="M176" s="35" t="s">
        <v>939</v>
      </c>
    </row>
    <row r="177" spans="1:13" s="5" customFormat="1" ht="12.75" x14ac:dyDescent="0.2">
      <c r="A177" s="1"/>
      <c r="B177" s="2"/>
      <c r="C177" s="2" t="s">
        <v>919</v>
      </c>
      <c r="D177" s="2">
        <v>0.1</v>
      </c>
      <c r="E177" s="2" t="s">
        <v>9</v>
      </c>
      <c r="F177" s="2" t="s">
        <v>10</v>
      </c>
      <c r="G177" s="3" t="s">
        <v>931</v>
      </c>
      <c r="H177" s="3">
        <f t="shared" si="2"/>
        <v>23937</v>
      </c>
      <c r="I177" s="3">
        <v>39</v>
      </c>
      <c r="J177" s="3">
        <v>1</v>
      </c>
      <c r="K177" s="3">
        <v>39</v>
      </c>
      <c r="L177" s="18" t="s">
        <v>913</v>
      </c>
      <c r="M177" s="35" t="s">
        <v>939</v>
      </c>
    </row>
    <row r="178" spans="1:13" s="5" customFormat="1" ht="12.75" x14ac:dyDescent="0.2">
      <c r="A178" s="1"/>
      <c r="B178" s="2" t="s">
        <v>69</v>
      </c>
      <c r="C178" s="2" t="s">
        <v>920</v>
      </c>
      <c r="D178" s="2">
        <v>0.1</v>
      </c>
      <c r="E178" s="2" t="s">
        <v>9</v>
      </c>
      <c r="F178" s="2" t="s">
        <v>10</v>
      </c>
      <c r="G178" s="3" t="s">
        <v>72</v>
      </c>
      <c r="H178" s="3">
        <f t="shared" si="2"/>
        <v>24064</v>
      </c>
      <c r="I178" s="3">
        <v>1</v>
      </c>
      <c r="J178" s="3">
        <v>1</v>
      </c>
      <c r="K178" s="3">
        <v>1</v>
      </c>
      <c r="L178" s="18" t="s">
        <v>912</v>
      </c>
      <c r="M178" s="35" t="s">
        <v>939</v>
      </c>
    </row>
    <row r="179" spans="1:13" s="5" customFormat="1" ht="12.75" x14ac:dyDescent="0.2">
      <c r="A179" s="1"/>
      <c r="B179" s="2"/>
      <c r="C179" s="2" t="s">
        <v>921</v>
      </c>
      <c r="D179" s="2">
        <v>0.1</v>
      </c>
      <c r="E179" s="2" t="s">
        <v>9</v>
      </c>
      <c r="F179" s="2" t="s">
        <v>10</v>
      </c>
      <c r="G179" s="28" t="s">
        <v>932</v>
      </c>
      <c r="H179" s="3">
        <f t="shared" si="2"/>
        <v>24065</v>
      </c>
      <c r="I179" s="3">
        <v>39</v>
      </c>
      <c r="J179" s="3">
        <v>1</v>
      </c>
      <c r="K179" s="3">
        <v>39</v>
      </c>
      <c r="L179" s="18" t="s">
        <v>913</v>
      </c>
      <c r="M179" s="35" t="s">
        <v>939</v>
      </c>
    </row>
    <row r="180" spans="1:13" s="5" customFormat="1" ht="12.75" x14ac:dyDescent="0.2">
      <c r="A180" s="1"/>
      <c r="B180" s="2" t="s">
        <v>69</v>
      </c>
      <c r="C180" s="2" t="s">
        <v>922</v>
      </c>
      <c r="D180" s="2">
        <v>0.1</v>
      </c>
      <c r="E180" s="2" t="s">
        <v>9</v>
      </c>
      <c r="F180" s="2" t="s">
        <v>10</v>
      </c>
      <c r="G180" s="3" t="s">
        <v>73</v>
      </c>
      <c r="H180" s="3">
        <f t="shared" si="2"/>
        <v>24192</v>
      </c>
      <c r="I180" s="3">
        <v>1</v>
      </c>
      <c r="J180" s="3">
        <v>1</v>
      </c>
      <c r="K180" s="3">
        <v>1</v>
      </c>
      <c r="L180" s="18" t="s">
        <v>912</v>
      </c>
      <c r="M180" s="35" t="s">
        <v>939</v>
      </c>
    </row>
    <row r="181" spans="1:13" s="5" customFormat="1" ht="12.75" x14ac:dyDescent="0.2">
      <c r="A181" s="1"/>
      <c r="B181" s="2"/>
      <c r="C181" s="2" t="s">
        <v>923</v>
      </c>
      <c r="D181" s="2">
        <v>0.1</v>
      </c>
      <c r="E181" s="2" t="s">
        <v>9</v>
      </c>
      <c r="F181" s="2" t="s">
        <v>10</v>
      </c>
      <c r="G181" s="28" t="s">
        <v>933</v>
      </c>
      <c r="H181" s="3">
        <f t="shared" si="2"/>
        <v>24193</v>
      </c>
      <c r="I181" s="3">
        <v>39</v>
      </c>
      <c r="J181" s="3">
        <v>1</v>
      </c>
      <c r="K181" s="3">
        <v>39</v>
      </c>
      <c r="L181" s="18" t="s">
        <v>913</v>
      </c>
      <c r="M181" s="35" t="s">
        <v>939</v>
      </c>
    </row>
    <row r="182" spans="1:13" s="5" customFormat="1" ht="12.75" x14ac:dyDescent="0.2">
      <c r="A182" s="1"/>
      <c r="B182" s="2" t="s">
        <v>69</v>
      </c>
      <c r="C182" s="2" t="s">
        <v>924</v>
      </c>
      <c r="D182" s="2">
        <v>0.1</v>
      </c>
      <c r="E182" s="2" t="s">
        <v>9</v>
      </c>
      <c r="F182" s="2" t="s">
        <v>10</v>
      </c>
      <c r="G182" s="3" t="s">
        <v>74</v>
      </c>
      <c r="H182" s="3">
        <f t="shared" si="2"/>
        <v>24320</v>
      </c>
      <c r="I182" s="3">
        <v>1</v>
      </c>
      <c r="J182" s="3">
        <v>1</v>
      </c>
      <c r="K182" s="3">
        <v>1</v>
      </c>
      <c r="L182" s="18" t="s">
        <v>912</v>
      </c>
      <c r="M182" s="35" t="s">
        <v>939</v>
      </c>
    </row>
    <row r="183" spans="1:13" s="5" customFormat="1" ht="12.75" x14ac:dyDescent="0.2">
      <c r="A183" s="1"/>
      <c r="B183" s="2"/>
      <c r="C183" s="2" t="s">
        <v>925</v>
      </c>
      <c r="D183" s="2">
        <v>0.1</v>
      </c>
      <c r="E183" s="2" t="s">
        <v>9</v>
      </c>
      <c r="F183" s="2" t="s">
        <v>10</v>
      </c>
      <c r="G183" s="3" t="s">
        <v>934</v>
      </c>
      <c r="H183" s="3">
        <f t="shared" si="2"/>
        <v>24321</v>
      </c>
      <c r="I183" s="3">
        <v>39</v>
      </c>
      <c r="J183" s="3">
        <v>1</v>
      </c>
      <c r="K183" s="3">
        <v>39</v>
      </c>
      <c r="L183" s="18" t="s">
        <v>913</v>
      </c>
      <c r="M183" s="35" t="s">
        <v>939</v>
      </c>
    </row>
    <row r="184" spans="1:13" s="5" customFormat="1" ht="12.75" x14ac:dyDescent="0.2">
      <c r="A184" s="1"/>
      <c r="B184" s="2" t="s">
        <v>69</v>
      </c>
      <c r="C184" s="2" t="s">
        <v>926</v>
      </c>
      <c r="D184" s="2">
        <v>0.1</v>
      </c>
      <c r="E184" s="2" t="s">
        <v>9</v>
      </c>
      <c r="F184" s="2" t="s">
        <v>10</v>
      </c>
      <c r="G184" s="3" t="s">
        <v>75</v>
      </c>
      <c r="H184" s="3">
        <f t="shared" si="2"/>
        <v>24448</v>
      </c>
      <c r="I184" s="3">
        <v>1</v>
      </c>
      <c r="J184" s="3">
        <v>1</v>
      </c>
      <c r="K184" s="3">
        <v>1</v>
      </c>
      <c r="L184" s="18" t="s">
        <v>912</v>
      </c>
      <c r="M184" s="35" t="s">
        <v>939</v>
      </c>
    </row>
    <row r="185" spans="1:13" s="5" customFormat="1" ht="12.75" x14ac:dyDescent="0.2">
      <c r="A185" s="1"/>
      <c r="B185" s="2"/>
      <c r="C185" s="2" t="s">
        <v>927</v>
      </c>
      <c r="D185" s="2">
        <v>0.1</v>
      </c>
      <c r="E185" s="2" t="s">
        <v>9</v>
      </c>
      <c r="F185" s="2" t="s">
        <v>10</v>
      </c>
      <c r="G185" s="3" t="s">
        <v>935</v>
      </c>
      <c r="H185" s="3">
        <f t="shared" si="2"/>
        <v>24449</v>
      </c>
      <c r="I185" s="3">
        <v>39</v>
      </c>
      <c r="J185" s="3">
        <v>1</v>
      </c>
      <c r="K185" s="3">
        <v>39</v>
      </c>
      <c r="L185" s="18" t="s">
        <v>913</v>
      </c>
      <c r="M185" s="35" t="s">
        <v>939</v>
      </c>
    </row>
    <row r="186" spans="1:13" s="5" customFormat="1" ht="12.75" x14ac:dyDescent="0.2">
      <c r="A186" s="1" t="s">
        <v>76</v>
      </c>
      <c r="B186" s="2" t="s">
        <v>69</v>
      </c>
      <c r="C186" s="2" t="s">
        <v>916</v>
      </c>
      <c r="D186" s="2">
        <v>0.1</v>
      </c>
      <c r="E186" s="2" t="s">
        <v>9</v>
      </c>
      <c r="F186" s="2" t="s">
        <v>10</v>
      </c>
      <c r="G186" s="3" t="s">
        <v>77</v>
      </c>
      <c r="H186" s="3">
        <f t="shared" si="2"/>
        <v>24576</v>
      </c>
      <c r="I186" s="3">
        <v>1</v>
      </c>
      <c r="J186" s="3">
        <v>1</v>
      </c>
      <c r="K186" s="3">
        <v>1</v>
      </c>
      <c r="L186" s="18" t="s">
        <v>912</v>
      </c>
      <c r="M186" s="35" t="s">
        <v>939</v>
      </c>
    </row>
    <row r="187" spans="1:13" s="5" customFormat="1" ht="12.75" x14ac:dyDescent="0.2">
      <c r="A187" s="1"/>
      <c r="B187" s="2"/>
      <c r="C187" s="2" t="s">
        <v>917</v>
      </c>
      <c r="D187" s="2">
        <v>0.1</v>
      </c>
      <c r="E187" s="2" t="s">
        <v>9</v>
      </c>
      <c r="F187" s="2" t="s">
        <v>10</v>
      </c>
      <c r="G187" s="3">
        <v>6001</v>
      </c>
      <c r="H187" s="3">
        <f t="shared" si="2"/>
        <v>24577</v>
      </c>
      <c r="I187" s="3">
        <v>39</v>
      </c>
      <c r="J187" s="3">
        <v>1</v>
      </c>
      <c r="K187" s="3">
        <v>39</v>
      </c>
      <c r="L187" s="18" t="s">
        <v>913</v>
      </c>
      <c r="M187" s="35" t="s">
        <v>939</v>
      </c>
    </row>
    <row r="188" spans="1:13" s="5" customFormat="1" ht="12.75" x14ac:dyDescent="0.2">
      <c r="A188" s="1"/>
      <c r="B188" s="2" t="s">
        <v>69</v>
      </c>
      <c r="C188" s="2" t="s">
        <v>918</v>
      </c>
      <c r="D188" s="2">
        <v>0.1</v>
      </c>
      <c r="E188" s="2" t="s">
        <v>9</v>
      </c>
      <c r="F188" s="2" t="s">
        <v>10</v>
      </c>
      <c r="G188" s="3" t="s">
        <v>78</v>
      </c>
      <c r="H188" s="3">
        <f t="shared" si="2"/>
        <v>24704</v>
      </c>
      <c r="I188" s="3">
        <v>1</v>
      </c>
      <c r="J188" s="3">
        <v>1</v>
      </c>
      <c r="K188" s="3">
        <v>1</v>
      </c>
      <c r="L188" s="18" t="s">
        <v>912</v>
      </c>
      <c r="M188" s="35" t="s">
        <v>939</v>
      </c>
    </row>
    <row r="189" spans="1:13" s="5" customFormat="1" ht="12.75" x14ac:dyDescent="0.2">
      <c r="A189" s="1"/>
      <c r="B189" s="2"/>
      <c r="C189" s="2" t="s">
        <v>919</v>
      </c>
      <c r="D189" s="2">
        <v>0.1</v>
      </c>
      <c r="E189" s="2" t="s">
        <v>9</v>
      </c>
      <c r="F189" s="2" t="s">
        <v>10</v>
      </c>
      <c r="G189" s="3">
        <v>6081</v>
      </c>
      <c r="H189" s="3">
        <f t="shared" si="2"/>
        <v>24705</v>
      </c>
      <c r="I189" s="3">
        <v>39</v>
      </c>
      <c r="J189" s="3">
        <v>1</v>
      </c>
      <c r="K189" s="3">
        <v>39</v>
      </c>
      <c r="L189" s="18" t="s">
        <v>913</v>
      </c>
      <c r="M189" s="35" t="s">
        <v>939</v>
      </c>
    </row>
    <row r="190" spans="1:13" s="5" customFormat="1" ht="12.75" x14ac:dyDescent="0.2">
      <c r="A190" s="1"/>
      <c r="B190" s="2" t="s">
        <v>69</v>
      </c>
      <c r="C190" s="2" t="s">
        <v>920</v>
      </c>
      <c r="D190" s="2">
        <v>0.1</v>
      </c>
      <c r="E190" s="2" t="s">
        <v>9</v>
      </c>
      <c r="F190" s="2" t="s">
        <v>10</v>
      </c>
      <c r="G190" s="3" t="s">
        <v>79</v>
      </c>
      <c r="H190" s="3">
        <f t="shared" si="2"/>
        <v>24832</v>
      </c>
      <c r="I190" s="3">
        <v>1</v>
      </c>
      <c r="J190" s="3">
        <v>1</v>
      </c>
      <c r="K190" s="3">
        <v>1</v>
      </c>
      <c r="L190" s="18" t="s">
        <v>912</v>
      </c>
      <c r="M190" s="35" t="s">
        <v>939</v>
      </c>
    </row>
    <row r="191" spans="1:13" s="5" customFormat="1" ht="12.75" x14ac:dyDescent="0.2">
      <c r="A191" s="1"/>
      <c r="B191" s="2"/>
      <c r="C191" s="2" t="s">
        <v>921</v>
      </c>
      <c r="D191" s="2">
        <v>0.1</v>
      </c>
      <c r="E191" s="2" t="s">
        <v>9</v>
      </c>
      <c r="F191" s="2" t="s">
        <v>10</v>
      </c>
      <c r="G191" s="3">
        <v>6101</v>
      </c>
      <c r="H191" s="3">
        <f t="shared" si="2"/>
        <v>24833</v>
      </c>
      <c r="I191" s="3">
        <v>39</v>
      </c>
      <c r="J191" s="3">
        <v>1</v>
      </c>
      <c r="K191" s="3">
        <v>39</v>
      </c>
      <c r="L191" s="18" t="s">
        <v>913</v>
      </c>
      <c r="M191" s="35" t="s">
        <v>939</v>
      </c>
    </row>
    <row r="192" spans="1:13" s="5" customFormat="1" ht="12.75" x14ac:dyDescent="0.2">
      <c r="A192" s="1"/>
      <c r="B192" s="2" t="s">
        <v>69</v>
      </c>
      <c r="C192" s="2" t="s">
        <v>928</v>
      </c>
      <c r="D192" s="2">
        <v>0.1</v>
      </c>
      <c r="E192" s="2" t="s">
        <v>9</v>
      </c>
      <c r="F192" s="2" t="s">
        <v>10</v>
      </c>
      <c r="G192" s="3" t="s">
        <v>80</v>
      </c>
      <c r="H192" s="3">
        <f t="shared" si="2"/>
        <v>24960</v>
      </c>
      <c r="I192" s="3">
        <v>1</v>
      </c>
      <c r="J192" s="3">
        <v>1</v>
      </c>
      <c r="K192" s="3">
        <v>1</v>
      </c>
      <c r="L192" s="18" t="s">
        <v>912</v>
      </c>
      <c r="M192" s="35" t="s">
        <v>939</v>
      </c>
    </row>
    <row r="193" spans="1:13" s="5" customFormat="1" ht="12.75" x14ac:dyDescent="0.2">
      <c r="A193" s="1"/>
      <c r="B193" s="2"/>
      <c r="C193" s="2" t="s">
        <v>929</v>
      </c>
      <c r="D193" s="2">
        <v>0.1</v>
      </c>
      <c r="E193" s="2" t="s">
        <v>9</v>
      </c>
      <c r="F193" s="2" t="s">
        <v>10</v>
      </c>
      <c r="G193" s="3">
        <v>6181</v>
      </c>
      <c r="H193" s="3">
        <f t="shared" si="2"/>
        <v>24961</v>
      </c>
      <c r="I193" s="3">
        <v>39</v>
      </c>
      <c r="J193" s="3">
        <v>1</v>
      </c>
      <c r="K193" s="3">
        <v>39</v>
      </c>
      <c r="L193" s="18" t="s">
        <v>913</v>
      </c>
      <c r="M193" s="35" t="s">
        <v>939</v>
      </c>
    </row>
    <row r="194" spans="1:13" s="5" customFormat="1" ht="12.75" x14ac:dyDescent="0.2">
      <c r="A194" s="1" t="s">
        <v>81</v>
      </c>
      <c r="B194" s="2" t="s">
        <v>69</v>
      </c>
      <c r="C194" s="2" t="s">
        <v>82</v>
      </c>
      <c r="D194" s="2">
        <v>0.1</v>
      </c>
      <c r="E194" s="2" t="s">
        <v>9</v>
      </c>
      <c r="F194" s="2" t="s">
        <v>10</v>
      </c>
      <c r="G194" s="3">
        <v>6200</v>
      </c>
      <c r="H194" s="3">
        <f t="shared" si="2"/>
        <v>25088</v>
      </c>
      <c r="I194" s="3">
        <v>1</v>
      </c>
      <c r="J194" s="3">
        <v>2</v>
      </c>
      <c r="K194" s="3">
        <v>2</v>
      </c>
      <c r="L194" s="18" t="s">
        <v>913</v>
      </c>
      <c r="M194" s="35" t="s">
        <v>939</v>
      </c>
    </row>
    <row r="195" spans="1:13" s="5" customFormat="1" ht="12.75" x14ac:dyDescent="0.2">
      <c r="A195" s="1"/>
      <c r="B195" s="2" t="s">
        <v>69</v>
      </c>
      <c r="C195" s="2" t="s">
        <v>36</v>
      </c>
      <c r="D195" s="2">
        <v>0.1</v>
      </c>
      <c r="E195" s="2" t="s">
        <v>9</v>
      </c>
      <c r="F195" s="2" t="s">
        <v>10</v>
      </c>
      <c r="G195" s="3">
        <v>6202</v>
      </c>
      <c r="H195" s="3">
        <f t="shared" si="2"/>
        <v>25090</v>
      </c>
      <c r="I195" s="3">
        <v>1</v>
      </c>
      <c r="J195" s="3">
        <v>2</v>
      </c>
      <c r="K195" s="3">
        <v>2</v>
      </c>
      <c r="L195" s="18" t="s">
        <v>913</v>
      </c>
      <c r="M195" s="35" t="s">
        <v>939</v>
      </c>
    </row>
    <row r="196" spans="1:13" s="5" customFormat="1" ht="12.75" x14ac:dyDescent="0.2">
      <c r="A196" s="1"/>
      <c r="B196" s="2" t="s">
        <v>69</v>
      </c>
      <c r="C196" s="2" t="s">
        <v>46</v>
      </c>
      <c r="D196" s="2">
        <v>0.1</v>
      </c>
      <c r="E196" s="2" t="s">
        <v>9</v>
      </c>
      <c r="F196" s="2" t="s">
        <v>10</v>
      </c>
      <c r="G196" s="3">
        <v>6204</v>
      </c>
      <c r="H196" s="3">
        <f t="shared" si="2"/>
        <v>25092</v>
      </c>
      <c r="I196" s="3">
        <v>1</v>
      </c>
      <c r="J196" s="3">
        <v>2</v>
      </c>
      <c r="K196" s="3">
        <v>2</v>
      </c>
      <c r="L196" s="18" t="s">
        <v>913</v>
      </c>
      <c r="M196" s="35" t="s">
        <v>939</v>
      </c>
    </row>
    <row r="197" spans="1:13" s="6" customFormat="1" ht="12.75" x14ac:dyDescent="0.2">
      <c r="A197" s="1" t="s">
        <v>83</v>
      </c>
      <c r="B197" s="2" t="s">
        <v>955</v>
      </c>
      <c r="C197" s="2" t="s">
        <v>943</v>
      </c>
      <c r="D197" s="2"/>
      <c r="E197" s="2"/>
      <c r="F197" s="2" t="s">
        <v>123</v>
      </c>
      <c r="G197" s="3" t="s">
        <v>84</v>
      </c>
      <c r="H197" s="3">
        <f t="shared" ref="H197:H273" si="7">HEX2DEC(G197)</f>
        <v>25344</v>
      </c>
      <c r="I197" s="3">
        <v>1</v>
      </c>
      <c r="J197" s="3">
        <v>1</v>
      </c>
      <c r="K197" s="3">
        <v>1</v>
      </c>
      <c r="L197" s="18" t="s">
        <v>912</v>
      </c>
      <c r="M197" s="35" t="s">
        <v>942</v>
      </c>
    </row>
    <row r="198" spans="1:13" s="6" customFormat="1" ht="12.75" x14ac:dyDescent="0.2">
      <c r="A198" s="1"/>
      <c r="B198" s="2" t="s">
        <v>955</v>
      </c>
      <c r="C198" s="2" t="s">
        <v>944</v>
      </c>
      <c r="D198" s="2"/>
      <c r="E198" s="2"/>
      <c r="F198" s="2" t="s">
        <v>123</v>
      </c>
      <c r="G198" s="3">
        <v>6301</v>
      </c>
      <c r="H198" s="3">
        <f t="shared" si="7"/>
        <v>25345</v>
      </c>
      <c r="I198" s="3">
        <v>1</v>
      </c>
      <c r="J198" s="3">
        <v>1</v>
      </c>
      <c r="K198" s="3">
        <v>1</v>
      </c>
      <c r="L198" s="18" t="s">
        <v>912</v>
      </c>
      <c r="M198" s="35" t="s">
        <v>942</v>
      </c>
    </row>
    <row r="199" spans="1:13" s="6" customFormat="1" ht="12.75" x14ac:dyDescent="0.2">
      <c r="A199" s="1"/>
      <c r="B199" s="2" t="s">
        <v>955</v>
      </c>
      <c r="C199" s="2" t="s">
        <v>945</v>
      </c>
      <c r="D199" s="2"/>
      <c r="E199" s="2"/>
      <c r="F199" s="2" t="s">
        <v>123</v>
      </c>
      <c r="G199" s="3">
        <v>6302</v>
      </c>
      <c r="H199" s="3">
        <f t="shared" si="7"/>
        <v>25346</v>
      </c>
      <c r="I199" s="3">
        <v>1</v>
      </c>
      <c r="J199" s="3">
        <v>1</v>
      </c>
      <c r="K199" s="3">
        <v>1</v>
      </c>
      <c r="L199" s="18" t="s">
        <v>913</v>
      </c>
      <c r="M199" s="35" t="s">
        <v>942</v>
      </c>
    </row>
    <row r="200" spans="1:13" s="6" customFormat="1" ht="12.75" x14ac:dyDescent="0.2">
      <c r="A200" s="1"/>
      <c r="B200" s="2" t="s">
        <v>955</v>
      </c>
      <c r="C200" s="2" t="s">
        <v>946</v>
      </c>
      <c r="D200" s="2"/>
      <c r="E200" s="2"/>
      <c r="F200" s="2" t="s">
        <v>123</v>
      </c>
      <c r="G200" s="3">
        <v>6303</v>
      </c>
      <c r="H200" s="3">
        <f t="shared" si="7"/>
        <v>25347</v>
      </c>
      <c r="I200" s="3">
        <v>1</v>
      </c>
      <c r="J200" s="3">
        <v>1</v>
      </c>
      <c r="K200" s="3">
        <v>1</v>
      </c>
      <c r="L200" s="18" t="s">
        <v>913</v>
      </c>
      <c r="M200" s="35" t="s">
        <v>942</v>
      </c>
    </row>
    <row r="201" spans="1:13" s="6" customFormat="1" ht="12.75" x14ac:dyDescent="0.2">
      <c r="A201" s="1"/>
      <c r="B201" s="2" t="s">
        <v>955</v>
      </c>
      <c r="C201" s="2" t="s">
        <v>947</v>
      </c>
      <c r="D201" s="2"/>
      <c r="E201" s="2"/>
      <c r="F201" s="2" t="s">
        <v>123</v>
      </c>
      <c r="G201" s="3">
        <v>6304</v>
      </c>
      <c r="H201" s="3">
        <f t="shared" si="7"/>
        <v>25348</v>
      </c>
      <c r="I201" s="3">
        <v>1</v>
      </c>
      <c r="J201" s="3">
        <v>1</v>
      </c>
      <c r="K201" s="3">
        <v>1</v>
      </c>
      <c r="L201" s="18" t="s">
        <v>914</v>
      </c>
      <c r="M201" s="35" t="s">
        <v>942</v>
      </c>
    </row>
    <row r="202" spans="1:13" s="6" customFormat="1" ht="12.75" x14ac:dyDescent="0.2">
      <c r="A202" s="1"/>
      <c r="B202" s="2" t="s">
        <v>955</v>
      </c>
      <c r="C202" s="2" t="s">
        <v>948</v>
      </c>
      <c r="D202" s="2"/>
      <c r="E202" s="2"/>
      <c r="F202" s="2" t="s">
        <v>123</v>
      </c>
      <c r="G202" s="3">
        <v>6305</v>
      </c>
      <c r="H202" s="3">
        <f t="shared" si="7"/>
        <v>25349</v>
      </c>
      <c r="I202" s="3">
        <v>1</v>
      </c>
      <c r="J202" s="3">
        <v>1</v>
      </c>
      <c r="K202" s="3">
        <v>1</v>
      </c>
      <c r="L202" s="18" t="s">
        <v>914</v>
      </c>
      <c r="M202" s="35" t="s">
        <v>942</v>
      </c>
    </row>
    <row r="203" spans="1:13" s="6" customFormat="1" ht="12.75" x14ac:dyDescent="0.2">
      <c r="A203" s="1" t="s">
        <v>85</v>
      </c>
      <c r="B203" s="2" t="s">
        <v>955</v>
      </c>
      <c r="C203" s="2" t="s">
        <v>949</v>
      </c>
      <c r="D203" s="2"/>
      <c r="E203" s="2"/>
      <c r="F203" s="2" t="s">
        <v>10</v>
      </c>
      <c r="G203" s="3" t="s">
        <v>86</v>
      </c>
      <c r="H203" s="3">
        <f t="shared" si="7"/>
        <v>25352</v>
      </c>
      <c r="I203" s="3">
        <v>1</v>
      </c>
      <c r="J203" s="3">
        <v>1</v>
      </c>
      <c r="K203" s="3">
        <v>1</v>
      </c>
      <c r="L203" s="18" t="s">
        <v>913</v>
      </c>
      <c r="M203" s="35" t="s">
        <v>942</v>
      </c>
    </row>
    <row r="204" spans="1:13" s="6" customFormat="1" ht="12.75" x14ac:dyDescent="0.2">
      <c r="A204" s="1"/>
      <c r="B204" s="2" t="s">
        <v>955</v>
      </c>
      <c r="C204" s="2" t="s">
        <v>950</v>
      </c>
      <c r="D204" s="2"/>
      <c r="E204" s="2"/>
      <c r="F204" s="2" t="s">
        <v>10</v>
      </c>
      <c r="G204" s="3">
        <v>6309</v>
      </c>
      <c r="H204" s="3">
        <f t="shared" si="7"/>
        <v>25353</v>
      </c>
      <c r="I204" s="3">
        <v>1</v>
      </c>
      <c r="J204" s="3">
        <v>1</v>
      </c>
      <c r="K204" s="3">
        <v>1</v>
      </c>
      <c r="L204" s="18" t="s">
        <v>913</v>
      </c>
      <c r="M204" s="35" t="s">
        <v>942</v>
      </c>
    </row>
    <row r="205" spans="1:13" s="6" customFormat="1" ht="12.75" x14ac:dyDescent="0.2">
      <c r="A205" s="1"/>
      <c r="B205" s="2" t="s">
        <v>955</v>
      </c>
      <c r="C205" s="2" t="s">
        <v>951</v>
      </c>
      <c r="D205" s="2"/>
      <c r="E205" s="2"/>
      <c r="F205" s="2" t="s">
        <v>10</v>
      </c>
      <c r="G205" s="3" t="s">
        <v>1480</v>
      </c>
      <c r="H205" s="3">
        <f t="shared" si="7"/>
        <v>25354</v>
      </c>
      <c r="I205" s="3">
        <v>1</v>
      </c>
      <c r="J205" s="3">
        <v>1</v>
      </c>
      <c r="K205" s="3">
        <v>1</v>
      </c>
      <c r="L205" s="18" t="s">
        <v>913</v>
      </c>
      <c r="M205" s="35" t="s">
        <v>942</v>
      </c>
    </row>
    <row r="206" spans="1:13" s="6" customFormat="1" ht="12.75" x14ac:dyDescent="0.2">
      <c r="A206" s="1"/>
      <c r="B206" s="2" t="s">
        <v>955</v>
      </c>
      <c r="C206" s="2" t="s">
        <v>952</v>
      </c>
      <c r="D206" s="2"/>
      <c r="E206" s="2"/>
      <c r="F206" s="2" t="s">
        <v>10</v>
      </c>
      <c r="G206" s="3" t="s">
        <v>1481</v>
      </c>
      <c r="H206" s="3">
        <f t="shared" si="7"/>
        <v>25355</v>
      </c>
      <c r="I206" s="3">
        <v>1</v>
      </c>
      <c r="J206" s="3">
        <v>1</v>
      </c>
      <c r="K206" s="3">
        <v>1</v>
      </c>
      <c r="L206" s="18" t="s">
        <v>913</v>
      </c>
      <c r="M206" s="35" t="s">
        <v>942</v>
      </c>
    </row>
    <row r="207" spans="1:13" s="6" customFormat="1" ht="12.75" x14ac:dyDescent="0.2">
      <c r="A207" s="1"/>
      <c r="B207" s="2" t="s">
        <v>955</v>
      </c>
      <c r="C207" s="2" t="s">
        <v>953</v>
      </c>
      <c r="D207" s="2"/>
      <c r="E207" s="2"/>
      <c r="F207" s="2" t="s">
        <v>10</v>
      </c>
      <c r="G207" s="3" t="s">
        <v>1482</v>
      </c>
      <c r="H207" s="3">
        <f t="shared" si="7"/>
        <v>25356</v>
      </c>
      <c r="I207" s="3">
        <v>1</v>
      </c>
      <c r="J207" s="3">
        <v>1</v>
      </c>
      <c r="K207" s="3">
        <v>1</v>
      </c>
      <c r="L207" s="18" t="s">
        <v>914</v>
      </c>
      <c r="M207" s="35" t="s">
        <v>942</v>
      </c>
    </row>
    <row r="208" spans="1:13" s="6" customFormat="1" ht="12.75" x14ac:dyDescent="0.2">
      <c r="A208" s="1"/>
      <c r="B208" s="2" t="s">
        <v>955</v>
      </c>
      <c r="C208" s="2" t="s">
        <v>954</v>
      </c>
      <c r="D208" s="2"/>
      <c r="E208" s="2"/>
      <c r="F208" s="2" t="s">
        <v>10</v>
      </c>
      <c r="G208" s="3" t="s">
        <v>1483</v>
      </c>
      <c r="H208" s="3">
        <f t="shared" si="7"/>
        <v>25357</v>
      </c>
      <c r="I208" s="3">
        <v>1</v>
      </c>
      <c r="J208" s="3">
        <v>1</v>
      </c>
      <c r="K208" s="3">
        <v>1</v>
      </c>
      <c r="L208" s="18" t="s">
        <v>914</v>
      </c>
      <c r="M208" s="35" t="s">
        <v>942</v>
      </c>
    </row>
    <row r="209" spans="1:13" s="6" customFormat="1" ht="12.75" x14ac:dyDescent="0.2">
      <c r="A209" s="1" t="s">
        <v>828</v>
      </c>
      <c r="B209" s="2"/>
      <c r="C209" s="2" t="s">
        <v>958</v>
      </c>
      <c r="D209" s="2"/>
      <c r="E209" s="2"/>
      <c r="F209" s="2" t="s">
        <v>10</v>
      </c>
      <c r="G209" s="3">
        <v>6318</v>
      </c>
      <c r="H209" s="3">
        <f t="shared" si="7"/>
        <v>25368</v>
      </c>
      <c r="I209" s="3">
        <v>1</v>
      </c>
      <c r="J209" s="3">
        <v>4</v>
      </c>
      <c r="K209" s="3">
        <v>4</v>
      </c>
      <c r="L209" s="18" t="s">
        <v>913</v>
      </c>
      <c r="M209" s="35" t="s">
        <v>942</v>
      </c>
    </row>
    <row r="210" spans="1:13" s="6" customFormat="1" ht="12.75" x14ac:dyDescent="0.2">
      <c r="A210" s="1"/>
      <c r="B210" s="2"/>
      <c r="C210" s="2" t="s">
        <v>959</v>
      </c>
      <c r="D210" s="2"/>
      <c r="E210" s="2"/>
      <c r="F210" s="2" t="s">
        <v>10</v>
      </c>
      <c r="G210" s="3" t="s">
        <v>1492</v>
      </c>
      <c r="H210" s="3">
        <f t="shared" si="7"/>
        <v>25372</v>
      </c>
      <c r="I210" s="3">
        <v>1</v>
      </c>
      <c r="J210" s="3">
        <v>4</v>
      </c>
      <c r="K210" s="3">
        <v>4</v>
      </c>
      <c r="L210" s="18" t="s">
        <v>913</v>
      </c>
      <c r="M210" s="35" t="s">
        <v>942</v>
      </c>
    </row>
    <row r="211" spans="1:13" s="6" customFormat="1" ht="12.75" x14ac:dyDescent="0.2">
      <c r="A211" s="1"/>
      <c r="B211" s="2"/>
      <c r="C211" s="2" t="s">
        <v>960</v>
      </c>
      <c r="D211" s="2"/>
      <c r="E211" s="2"/>
      <c r="F211" s="2" t="s">
        <v>10</v>
      </c>
      <c r="G211" s="3">
        <v>6320</v>
      </c>
      <c r="H211" s="3">
        <f t="shared" si="7"/>
        <v>25376</v>
      </c>
      <c r="I211" s="3">
        <v>1</v>
      </c>
      <c r="J211" s="3">
        <v>4</v>
      </c>
      <c r="K211" s="3">
        <v>4</v>
      </c>
      <c r="L211" s="18" t="s">
        <v>913</v>
      </c>
      <c r="M211" s="35" t="s">
        <v>942</v>
      </c>
    </row>
    <row r="212" spans="1:13" s="6" customFormat="1" ht="12.75" x14ac:dyDescent="0.2">
      <c r="A212" s="1"/>
      <c r="B212" s="2"/>
      <c r="C212" s="2" t="s">
        <v>961</v>
      </c>
      <c r="D212" s="2"/>
      <c r="E212" s="2"/>
      <c r="F212" s="2" t="s">
        <v>10</v>
      </c>
      <c r="G212" s="3">
        <v>6324</v>
      </c>
      <c r="H212" s="3">
        <f t="shared" si="7"/>
        <v>25380</v>
      </c>
      <c r="I212" s="3">
        <v>1</v>
      </c>
      <c r="J212" s="3">
        <v>4</v>
      </c>
      <c r="K212" s="3">
        <v>4</v>
      </c>
      <c r="L212" s="18" t="s">
        <v>913</v>
      </c>
      <c r="M212" s="35" t="s">
        <v>942</v>
      </c>
    </row>
    <row r="213" spans="1:13" s="6" customFormat="1" ht="12.75" x14ac:dyDescent="0.2">
      <c r="A213" s="1"/>
      <c r="B213" s="2"/>
      <c r="C213" s="2" t="s">
        <v>962</v>
      </c>
      <c r="D213" s="2"/>
      <c r="E213" s="2"/>
      <c r="F213" s="2" t="s">
        <v>10</v>
      </c>
      <c r="G213" s="3">
        <v>6328</v>
      </c>
      <c r="H213" s="3">
        <f t="shared" si="7"/>
        <v>25384</v>
      </c>
      <c r="I213" s="3">
        <v>1</v>
      </c>
      <c r="J213" s="3">
        <v>4</v>
      </c>
      <c r="K213" s="3">
        <v>4</v>
      </c>
      <c r="L213" s="18" t="s">
        <v>914</v>
      </c>
      <c r="M213" s="35" t="s">
        <v>942</v>
      </c>
    </row>
    <row r="214" spans="1:13" s="6" customFormat="1" ht="12.75" x14ac:dyDescent="0.2">
      <c r="A214" s="1"/>
      <c r="B214" s="2"/>
      <c r="C214" s="2" t="s">
        <v>963</v>
      </c>
      <c r="D214" s="2"/>
      <c r="E214" s="2"/>
      <c r="F214" s="2" t="s">
        <v>10</v>
      </c>
      <c r="G214" s="3" t="s">
        <v>1493</v>
      </c>
      <c r="H214" s="3">
        <f t="shared" si="7"/>
        <v>25388</v>
      </c>
      <c r="I214" s="3">
        <v>1</v>
      </c>
      <c r="J214" s="3">
        <v>4</v>
      </c>
      <c r="K214" s="3">
        <v>4</v>
      </c>
      <c r="L214" s="18" t="s">
        <v>914</v>
      </c>
      <c r="M214" s="35" t="s">
        <v>942</v>
      </c>
    </row>
    <row r="215" spans="1:13" s="6" customFormat="1" ht="12.75" x14ac:dyDescent="0.2">
      <c r="A215" s="1" t="s">
        <v>829</v>
      </c>
      <c r="B215" s="2"/>
      <c r="C215" s="2" t="s">
        <v>956</v>
      </c>
      <c r="D215" s="2"/>
      <c r="E215" s="2"/>
      <c r="F215" s="2" t="s">
        <v>10</v>
      </c>
      <c r="G215" s="3">
        <v>6338</v>
      </c>
      <c r="H215" s="3">
        <f t="shared" si="7"/>
        <v>25400</v>
      </c>
      <c r="I215" s="3">
        <v>1</v>
      </c>
      <c r="J215" s="3">
        <v>4</v>
      </c>
      <c r="K215" s="3">
        <v>4</v>
      </c>
      <c r="L215" s="18" t="s">
        <v>914</v>
      </c>
      <c r="M215" s="35" t="s">
        <v>942</v>
      </c>
    </row>
    <row r="216" spans="1:13" s="6" customFormat="1" ht="12.75" x14ac:dyDescent="0.2">
      <c r="A216" s="1"/>
      <c r="B216" s="2"/>
      <c r="C216" s="2" t="s">
        <v>957</v>
      </c>
      <c r="D216" s="2"/>
      <c r="E216" s="2"/>
      <c r="F216" s="2" t="s">
        <v>10</v>
      </c>
      <c r="G216" s="3">
        <v>6339</v>
      </c>
      <c r="H216" s="3">
        <f t="shared" si="7"/>
        <v>25401</v>
      </c>
      <c r="I216" s="3">
        <v>1</v>
      </c>
      <c r="J216" s="3">
        <v>4</v>
      </c>
      <c r="K216" s="3">
        <v>4</v>
      </c>
      <c r="L216" s="18" t="s">
        <v>914</v>
      </c>
      <c r="M216" s="35" t="s">
        <v>942</v>
      </c>
    </row>
    <row r="217" spans="1:13" s="5" customFormat="1" ht="12.75" x14ac:dyDescent="0.2">
      <c r="A217" s="1" t="s">
        <v>87</v>
      </c>
      <c r="B217" s="2"/>
      <c r="C217" s="2" t="s">
        <v>364</v>
      </c>
      <c r="D217" s="2"/>
      <c r="E217" s="2" t="s">
        <v>9</v>
      </c>
      <c r="F217" s="2" t="s">
        <v>218</v>
      </c>
      <c r="G217" s="3" t="s">
        <v>88</v>
      </c>
      <c r="H217" s="3">
        <f t="shared" si="7"/>
        <v>25856</v>
      </c>
      <c r="I217" s="3">
        <v>1</v>
      </c>
      <c r="J217" s="3">
        <v>1</v>
      </c>
      <c r="K217" s="3">
        <v>1</v>
      </c>
      <c r="L217" s="18" t="s">
        <v>912</v>
      </c>
      <c r="M217" s="35" t="s">
        <v>970</v>
      </c>
    </row>
    <row r="218" spans="1:13" s="5" customFormat="1" ht="12.75" x14ac:dyDescent="0.2">
      <c r="A218" s="1"/>
      <c r="B218" s="2"/>
      <c r="C218" s="2" t="s">
        <v>365</v>
      </c>
      <c r="D218" s="2"/>
      <c r="E218" s="2" t="s">
        <v>9</v>
      </c>
      <c r="F218" s="2" t="s">
        <v>123</v>
      </c>
      <c r="G218" s="3">
        <v>6501</v>
      </c>
      <c r="H218" s="3">
        <f t="shared" si="7"/>
        <v>25857</v>
      </c>
      <c r="I218" s="3">
        <v>1</v>
      </c>
      <c r="J218" s="3">
        <v>1</v>
      </c>
      <c r="K218" s="3">
        <v>1</v>
      </c>
      <c r="L218" s="18" t="s">
        <v>912</v>
      </c>
      <c r="M218" s="35" t="s">
        <v>970</v>
      </c>
    </row>
    <row r="219" spans="1:13" s="5" customFormat="1" ht="12.75" x14ac:dyDescent="0.2">
      <c r="A219" s="1"/>
      <c r="B219" s="2"/>
      <c r="C219" s="2" t="s">
        <v>302</v>
      </c>
      <c r="D219" s="2"/>
      <c r="E219" s="2" t="s">
        <v>9</v>
      </c>
      <c r="F219" s="2" t="s">
        <v>123</v>
      </c>
      <c r="G219" s="3">
        <v>6507</v>
      </c>
      <c r="H219" s="3">
        <f t="shared" si="7"/>
        <v>25863</v>
      </c>
      <c r="I219" s="3">
        <v>1</v>
      </c>
      <c r="J219" s="3">
        <v>1</v>
      </c>
      <c r="K219" s="3">
        <v>1</v>
      </c>
      <c r="L219" s="18" t="s">
        <v>912</v>
      </c>
      <c r="M219" s="35" t="s">
        <v>970</v>
      </c>
    </row>
    <row r="220" spans="1:13" s="5" customFormat="1" ht="12.75" x14ac:dyDescent="0.2">
      <c r="A220" s="1"/>
      <c r="B220" s="2"/>
      <c r="C220" s="2" t="s">
        <v>307</v>
      </c>
      <c r="D220" s="2"/>
      <c r="E220" s="2"/>
      <c r="F220" s="2" t="s">
        <v>10</v>
      </c>
      <c r="G220" s="3">
        <v>6510</v>
      </c>
      <c r="H220" s="3">
        <f t="shared" si="7"/>
        <v>25872</v>
      </c>
      <c r="I220" s="3">
        <v>1</v>
      </c>
      <c r="J220" s="3">
        <v>105</v>
      </c>
      <c r="K220" s="3">
        <v>105</v>
      </c>
      <c r="L220" s="18" t="s">
        <v>912</v>
      </c>
      <c r="M220" s="35" t="s">
        <v>970</v>
      </c>
    </row>
    <row r="221" spans="1:13" s="5" customFormat="1" ht="12.75" x14ac:dyDescent="0.2">
      <c r="A221" s="1" t="s">
        <v>89</v>
      </c>
      <c r="B221" s="2"/>
      <c r="C221" s="2" t="s">
        <v>364</v>
      </c>
      <c r="D221" s="2"/>
      <c r="E221" s="2" t="s">
        <v>9</v>
      </c>
      <c r="F221" s="2" t="s">
        <v>218</v>
      </c>
      <c r="G221" s="3" t="s">
        <v>90</v>
      </c>
      <c r="H221" s="3">
        <f t="shared" si="7"/>
        <v>26032</v>
      </c>
      <c r="I221" s="3">
        <v>1</v>
      </c>
      <c r="J221" s="3">
        <v>1</v>
      </c>
      <c r="K221" s="3">
        <v>1</v>
      </c>
      <c r="L221" s="18" t="s">
        <v>912</v>
      </c>
      <c r="M221" s="35" t="s">
        <v>970</v>
      </c>
    </row>
    <row r="222" spans="1:13" s="5" customFormat="1" ht="12.75" x14ac:dyDescent="0.2">
      <c r="A222" s="1"/>
      <c r="B222" s="2"/>
      <c r="C222" s="2" t="s">
        <v>365</v>
      </c>
      <c r="D222" s="2"/>
      <c r="E222" s="2" t="s">
        <v>9</v>
      </c>
      <c r="F222" s="2" t="s">
        <v>123</v>
      </c>
      <c r="G222" s="3" t="s">
        <v>1290</v>
      </c>
      <c r="H222" s="3">
        <f t="shared" si="7"/>
        <v>26033</v>
      </c>
      <c r="I222" s="3">
        <v>1</v>
      </c>
      <c r="J222" s="3">
        <v>1</v>
      </c>
      <c r="K222" s="3">
        <v>1</v>
      </c>
      <c r="L222" s="18" t="s">
        <v>912</v>
      </c>
      <c r="M222" s="35" t="s">
        <v>970</v>
      </c>
    </row>
    <row r="223" spans="1:13" s="5" customFormat="1" ht="12.75" x14ac:dyDescent="0.2">
      <c r="A223" s="1"/>
      <c r="B223" s="2"/>
      <c r="C223" s="2" t="s">
        <v>302</v>
      </c>
      <c r="D223" s="2"/>
      <c r="E223" s="2" t="s">
        <v>9</v>
      </c>
      <c r="F223" s="2" t="s">
        <v>123</v>
      </c>
      <c r="G223" s="3" t="s">
        <v>1291</v>
      </c>
      <c r="H223" s="3">
        <f t="shared" si="7"/>
        <v>26039</v>
      </c>
      <c r="I223" s="3">
        <v>1</v>
      </c>
      <c r="J223" s="3">
        <v>1</v>
      </c>
      <c r="K223" s="3">
        <v>1</v>
      </c>
      <c r="L223" s="18" t="s">
        <v>912</v>
      </c>
      <c r="M223" s="35" t="s">
        <v>970</v>
      </c>
    </row>
    <row r="224" spans="1:13" s="5" customFormat="1" ht="12.75" x14ac:dyDescent="0.2">
      <c r="A224" s="1"/>
      <c r="B224" s="2"/>
      <c r="C224" s="2" t="s">
        <v>307</v>
      </c>
      <c r="D224" s="2"/>
      <c r="E224" s="2"/>
      <c r="F224" s="2" t="s">
        <v>10</v>
      </c>
      <c r="G224" s="3" t="s">
        <v>1292</v>
      </c>
      <c r="H224" s="3">
        <f t="shared" si="7"/>
        <v>26048</v>
      </c>
      <c r="I224" s="3">
        <v>1</v>
      </c>
      <c r="J224" s="3">
        <v>105</v>
      </c>
      <c r="K224" s="3">
        <v>105</v>
      </c>
      <c r="L224" s="18" t="s">
        <v>912</v>
      </c>
      <c r="M224" s="35" t="s">
        <v>970</v>
      </c>
    </row>
    <row r="225" spans="1:13" s="5" customFormat="1" ht="12.75" x14ac:dyDescent="0.2">
      <c r="A225" s="1" t="s">
        <v>590</v>
      </c>
      <c r="B225" s="2"/>
      <c r="C225" s="2" t="s">
        <v>364</v>
      </c>
      <c r="D225" s="2"/>
      <c r="E225" s="2" t="s">
        <v>9</v>
      </c>
      <c r="F225" s="2" t="s">
        <v>218</v>
      </c>
      <c r="G225" s="3">
        <v>6660</v>
      </c>
      <c r="H225" s="3">
        <f t="shared" si="7"/>
        <v>26208</v>
      </c>
      <c r="I225" s="3">
        <v>1</v>
      </c>
      <c r="J225" s="3">
        <v>1</v>
      </c>
      <c r="K225" s="3">
        <v>1</v>
      </c>
      <c r="L225" s="18" t="s">
        <v>912</v>
      </c>
      <c r="M225" s="35" t="s">
        <v>970</v>
      </c>
    </row>
    <row r="226" spans="1:13" s="5" customFormat="1" ht="12.75" x14ac:dyDescent="0.2">
      <c r="A226" s="1"/>
      <c r="B226" s="2"/>
      <c r="C226" s="2" t="s">
        <v>365</v>
      </c>
      <c r="D226" s="2"/>
      <c r="E226" s="2" t="s">
        <v>9</v>
      </c>
      <c r="F226" s="2" t="s">
        <v>123</v>
      </c>
      <c r="G226" s="3">
        <v>6661</v>
      </c>
      <c r="H226" s="3">
        <f t="shared" si="7"/>
        <v>26209</v>
      </c>
      <c r="I226" s="3">
        <v>1</v>
      </c>
      <c r="J226" s="3">
        <v>1</v>
      </c>
      <c r="K226" s="3">
        <v>1</v>
      </c>
      <c r="L226" s="18" t="s">
        <v>912</v>
      </c>
      <c r="M226" s="35" t="s">
        <v>970</v>
      </c>
    </row>
    <row r="227" spans="1:13" s="5" customFormat="1" ht="12.75" x14ac:dyDescent="0.2">
      <c r="A227" s="1"/>
      <c r="B227" s="2"/>
      <c r="C227" s="2" t="s">
        <v>302</v>
      </c>
      <c r="D227" s="2"/>
      <c r="E227" s="2" t="s">
        <v>9</v>
      </c>
      <c r="F227" s="2" t="s">
        <v>123</v>
      </c>
      <c r="G227" s="3">
        <v>6667</v>
      </c>
      <c r="H227" s="3">
        <f t="shared" si="7"/>
        <v>26215</v>
      </c>
      <c r="I227" s="3">
        <v>1</v>
      </c>
      <c r="J227" s="3">
        <v>1</v>
      </c>
      <c r="K227" s="3">
        <v>1</v>
      </c>
      <c r="L227" s="18" t="s">
        <v>912</v>
      </c>
      <c r="M227" s="35" t="s">
        <v>970</v>
      </c>
    </row>
    <row r="228" spans="1:13" s="5" customFormat="1" ht="12.75" x14ac:dyDescent="0.2">
      <c r="A228" s="1"/>
      <c r="B228" s="2"/>
      <c r="C228" s="2" t="s">
        <v>1366</v>
      </c>
      <c r="D228" s="2"/>
      <c r="E228" s="2" t="s">
        <v>9</v>
      </c>
      <c r="F228" s="2" t="s">
        <v>10</v>
      </c>
      <c r="G228" s="3">
        <v>6670</v>
      </c>
      <c r="H228" s="3">
        <f t="shared" si="7"/>
        <v>26224</v>
      </c>
      <c r="I228" s="3">
        <v>1</v>
      </c>
      <c r="J228" s="3">
        <v>2</v>
      </c>
      <c r="K228" s="3">
        <v>2</v>
      </c>
      <c r="L228" s="18" t="s">
        <v>912</v>
      </c>
      <c r="M228" s="35" t="s">
        <v>970</v>
      </c>
    </row>
    <row r="229" spans="1:13" s="5" customFormat="1" ht="12.75" x14ac:dyDescent="0.2">
      <c r="A229" s="1"/>
      <c r="B229" s="2"/>
      <c r="C229" s="2" t="s">
        <v>1367</v>
      </c>
      <c r="D229" s="2"/>
      <c r="E229" s="2" t="s">
        <v>9</v>
      </c>
      <c r="F229" s="2" t="s">
        <v>10</v>
      </c>
      <c r="G229" s="3" t="str">
        <f>DEC2HEX(HEX2DEC(G228)+J228)</f>
        <v>6672</v>
      </c>
      <c r="H229" s="3">
        <f t="shared" si="7"/>
        <v>26226</v>
      </c>
      <c r="I229" s="3">
        <v>1</v>
      </c>
      <c r="J229" s="3">
        <v>2</v>
      </c>
      <c r="K229" s="3">
        <v>2</v>
      </c>
      <c r="L229" s="18" t="s">
        <v>912</v>
      </c>
      <c r="M229" s="35" t="s">
        <v>970</v>
      </c>
    </row>
    <row r="230" spans="1:13" s="5" customFormat="1" ht="12.75" x14ac:dyDescent="0.2">
      <c r="A230" s="1"/>
      <c r="B230" s="2"/>
      <c r="C230" s="2" t="s">
        <v>1368</v>
      </c>
      <c r="D230" s="2"/>
      <c r="E230" s="2" t="s">
        <v>9</v>
      </c>
      <c r="F230" s="2" t="s">
        <v>10</v>
      </c>
      <c r="G230" s="3" t="str">
        <f t="shared" ref="G230:G237" si="8">DEC2HEX(HEX2DEC(G229)+J229)</f>
        <v>6674</v>
      </c>
      <c r="H230" s="3">
        <f t="shared" si="7"/>
        <v>26228</v>
      </c>
      <c r="I230" s="3">
        <v>1</v>
      </c>
      <c r="J230" s="3">
        <v>1</v>
      </c>
      <c r="K230" s="3">
        <v>1</v>
      </c>
      <c r="L230" s="18" t="s">
        <v>912</v>
      </c>
      <c r="M230" s="35" t="s">
        <v>970</v>
      </c>
    </row>
    <row r="231" spans="1:13" s="5" customFormat="1" ht="12.75" x14ac:dyDescent="0.2">
      <c r="A231" s="1"/>
      <c r="B231" s="2"/>
      <c r="C231" s="2" t="s">
        <v>1369</v>
      </c>
      <c r="D231" s="2"/>
      <c r="E231" s="2" t="s">
        <v>117</v>
      </c>
      <c r="F231" s="2" t="s">
        <v>10</v>
      </c>
      <c r="G231" s="3" t="str">
        <f t="shared" si="8"/>
        <v>6675</v>
      </c>
      <c r="H231" s="3">
        <f t="shared" si="7"/>
        <v>26229</v>
      </c>
      <c r="I231" s="3">
        <v>1</v>
      </c>
      <c r="J231" s="3">
        <v>6</v>
      </c>
      <c r="K231" s="3">
        <v>6</v>
      </c>
      <c r="L231" s="18" t="s">
        <v>912</v>
      </c>
      <c r="M231" s="35" t="s">
        <v>970</v>
      </c>
    </row>
    <row r="232" spans="1:13" s="5" customFormat="1" ht="12.75" x14ac:dyDescent="0.2">
      <c r="A232" s="1"/>
      <c r="B232" s="2"/>
      <c r="C232" s="2" t="s">
        <v>1370</v>
      </c>
      <c r="D232" s="2"/>
      <c r="E232" s="2" t="s">
        <v>9</v>
      </c>
      <c r="F232" s="2" t="s">
        <v>10</v>
      </c>
      <c r="G232" s="3" t="str">
        <f t="shared" si="8"/>
        <v>667B</v>
      </c>
      <c r="H232" s="3">
        <f t="shared" si="7"/>
        <v>26235</v>
      </c>
      <c r="I232" s="3">
        <v>1</v>
      </c>
      <c r="J232" s="3">
        <v>2</v>
      </c>
      <c r="K232" s="3">
        <v>2</v>
      </c>
      <c r="L232" s="18" t="s">
        <v>912</v>
      </c>
      <c r="M232" s="35" t="s">
        <v>970</v>
      </c>
    </row>
    <row r="233" spans="1:13" s="5" customFormat="1" ht="12.75" x14ac:dyDescent="0.2">
      <c r="A233" s="1"/>
      <c r="B233" s="2"/>
      <c r="C233" s="2" t="s">
        <v>1371</v>
      </c>
      <c r="D233" s="2"/>
      <c r="E233" s="2" t="s">
        <v>9</v>
      </c>
      <c r="F233" s="2" t="s">
        <v>10</v>
      </c>
      <c r="G233" s="3" t="str">
        <f t="shared" si="8"/>
        <v>667D</v>
      </c>
      <c r="H233" s="3">
        <f t="shared" si="7"/>
        <v>26237</v>
      </c>
      <c r="I233" s="3">
        <v>1</v>
      </c>
      <c r="J233" s="3">
        <v>2</v>
      </c>
      <c r="K233" s="3">
        <v>2</v>
      </c>
      <c r="L233" s="18" t="s">
        <v>912</v>
      </c>
      <c r="M233" s="35" t="s">
        <v>970</v>
      </c>
    </row>
    <row r="234" spans="1:13" s="5" customFormat="1" ht="12.75" x14ac:dyDescent="0.2">
      <c r="A234" s="1"/>
      <c r="B234" s="2"/>
      <c r="C234" s="2" t="s">
        <v>1372</v>
      </c>
      <c r="D234" s="2"/>
      <c r="E234" s="2" t="s">
        <v>9</v>
      </c>
      <c r="F234" s="2" t="s">
        <v>10</v>
      </c>
      <c r="G234" s="3" t="str">
        <f t="shared" si="8"/>
        <v>667F</v>
      </c>
      <c r="H234" s="3">
        <f t="shared" si="7"/>
        <v>26239</v>
      </c>
      <c r="I234" s="3">
        <v>1</v>
      </c>
      <c r="J234" s="3">
        <v>2</v>
      </c>
      <c r="K234" s="3">
        <v>2</v>
      </c>
      <c r="L234" s="18" t="s">
        <v>912</v>
      </c>
      <c r="M234" s="35" t="s">
        <v>970</v>
      </c>
    </row>
    <row r="235" spans="1:13" s="5" customFormat="1" ht="12.75" x14ac:dyDescent="0.2">
      <c r="A235" s="1"/>
      <c r="B235" s="2"/>
      <c r="C235" s="2" t="s">
        <v>1373</v>
      </c>
      <c r="D235" s="2"/>
      <c r="E235" s="2" t="s">
        <v>9</v>
      </c>
      <c r="F235" s="2" t="s">
        <v>10</v>
      </c>
      <c r="G235" s="3" t="str">
        <f t="shared" si="8"/>
        <v>6681</v>
      </c>
      <c r="H235" s="3">
        <f t="shared" si="7"/>
        <v>26241</v>
      </c>
      <c r="I235" s="3">
        <v>1</v>
      </c>
      <c r="J235" s="3">
        <v>2</v>
      </c>
      <c r="K235" s="3">
        <v>2</v>
      </c>
      <c r="L235" s="18" t="s">
        <v>912</v>
      </c>
      <c r="M235" s="35" t="s">
        <v>970</v>
      </c>
    </row>
    <row r="236" spans="1:13" s="5" customFormat="1" ht="12.75" x14ac:dyDescent="0.2">
      <c r="A236" s="1"/>
      <c r="B236" s="2"/>
      <c r="C236" s="2" t="s">
        <v>1374</v>
      </c>
      <c r="D236" s="2"/>
      <c r="E236" s="2" t="s">
        <v>9</v>
      </c>
      <c r="F236" s="2" t="s">
        <v>10</v>
      </c>
      <c r="G236" s="3" t="str">
        <f t="shared" si="8"/>
        <v>6683</v>
      </c>
      <c r="H236" s="3">
        <f t="shared" si="7"/>
        <v>26243</v>
      </c>
      <c r="I236" s="3">
        <v>1</v>
      </c>
      <c r="J236" s="3">
        <v>2</v>
      </c>
      <c r="K236" s="3">
        <v>2</v>
      </c>
      <c r="L236" s="18" t="s">
        <v>912</v>
      </c>
      <c r="M236" s="35" t="s">
        <v>970</v>
      </c>
    </row>
    <row r="237" spans="1:13" s="5" customFormat="1" ht="12.75" x14ac:dyDescent="0.2">
      <c r="A237" s="1"/>
      <c r="B237" s="2"/>
      <c r="C237" s="2" t="s">
        <v>1375</v>
      </c>
      <c r="D237" s="2"/>
      <c r="E237" s="2" t="s">
        <v>9</v>
      </c>
      <c r="F237" s="2" t="s">
        <v>10</v>
      </c>
      <c r="G237" s="3" t="str">
        <f t="shared" si="8"/>
        <v>6685</v>
      </c>
      <c r="H237" s="3">
        <f t="shared" si="7"/>
        <v>26245</v>
      </c>
      <c r="I237" s="3">
        <v>1</v>
      </c>
      <c r="J237" s="3">
        <v>2</v>
      </c>
      <c r="K237" s="3">
        <v>2</v>
      </c>
      <c r="L237" s="18" t="s">
        <v>912</v>
      </c>
      <c r="M237" s="35" t="s">
        <v>970</v>
      </c>
    </row>
    <row r="238" spans="1:13" s="5" customFormat="1" ht="12.75" x14ac:dyDescent="0.2">
      <c r="A238" s="1"/>
      <c r="B238" s="2"/>
      <c r="C238" s="2" t="s">
        <v>1376</v>
      </c>
      <c r="D238" s="2"/>
      <c r="E238" s="2" t="s">
        <v>9</v>
      </c>
      <c r="F238" s="2" t="s">
        <v>10</v>
      </c>
      <c r="G238" s="3" t="str">
        <f t="shared" ref="G238:G239" si="9">DEC2HEX(HEX2DEC(G237)+J237)</f>
        <v>6687</v>
      </c>
      <c r="H238" s="3">
        <f t="shared" ref="H238:H239" si="10">HEX2DEC(G238)</f>
        <v>26247</v>
      </c>
      <c r="I238" s="3">
        <v>1</v>
      </c>
      <c r="J238" s="3">
        <v>1</v>
      </c>
      <c r="K238" s="3">
        <v>1</v>
      </c>
      <c r="L238" s="18" t="s">
        <v>912</v>
      </c>
      <c r="M238" s="35" t="s">
        <v>970</v>
      </c>
    </row>
    <row r="239" spans="1:13" s="5" customFormat="1" ht="12.75" x14ac:dyDescent="0.2">
      <c r="A239" s="1"/>
      <c r="B239" s="2"/>
      <c r="C239" s="2" t="s">
        <v>1377</v>
      </c>
      <c r="D239" s="2">
        <v>1E-3</v>
      </c>
      <c r="E239" s="2" t="s">
        <v>9</v>
      </c>
      <c r="F239" s="2" t="s">
        <v>10</v>
      </c>
      <c r="G239" s="3" t="str">
        <f t="shared" si="9"/>
        <v>6688</v>
      </c>
      <c r="H239" s="3">
        <f t="shared" si="10"/>
        <v>26248</v>
      </c>
      <c r="I239" s="3">
        <v>1</v>
      </c>
      <c r="J239" s="3">
        <v>4</v>
      </c>
      <c r="K239" s="3">
        <v>4</v>
      </c>
      <c r="L239" s="18" t="s">
        <v>912</v>
      </c>
      <c r="M239" s="35" t="s">
        <v>970</v>
      </c>
    </row>
    <row r="240" spans="1:13" s="5" customFormat="1" ht="12.75" x14ac:dyDescent="0.2">
      <c r="A240" s="1"/>
      <c r="B240" s="2"/>
      <c r="C240" s="2" t="s">
        <v>1378</v>
      </c>
      <c r="D240" s="2">
        <v>1E-3</v>
      </c>
      <c r="E240" s="2" t="s">
        <v>9</v>
      </c>
      <c r="F240" s="2" t="s">
        <v>10</v>
      </c>
      <c r="G240" s="3" t="str">
        <f t="shared" ref="G240:G243" si="11">DEC2HEX(HEX2DEC(G239)+J239)</f>
        <v>668C</v>
      </c>
      <c r="H240" s="3">
        <f t="shared" ref="H240:H243" si="12">HEX2DEC(G240)</f>
        <v>26252</v>
      </c>
      <c r="I240" s="3">
        <v>1</v>
      </c>
      <c r="J240" s="3">
        <v>4</v>
      </c>
      <c r="K240" s="3">
        <v>4</v>
      </c>
      <c r="L240" s="18" t="s">
        <v>912</v>
      </c>
      <c r="M240" s="35" t="s">
        <v>970</v>
      </c>
    </row>
    <row r="241" spans="1:13" s="5" customFormat="1" ht="12.75" x14ac:dyDescent="0.2">
      <c r="A241" s="1"/>
      <c r="B241" s="2"/>
      <c r="C241" s="2" t="s">
        <v>1379</v>
      </c>
      <c r="D241" s="2">
        <v>1E-3</v>
      </c>
      <c r="E241" s="2" t="s">
        <v>9</v>
      </c>
      <c r="F241" s="2" t="s">
        <v>10</v>
      </c>
      <c r="G241" s="3" t="str">
        <f t="shared" si="11"/>
        <v>6690</v>
      </c>
      <c r="H241" s="3">
        <f t="shared" si="12"/>
        <v>26256</v>
      </c>
      <c r="I241" s="3">
        <v>1</v>
      </c>
      <c r="J241" s="3">
        <v>4</v>
      </c>
      <c r="K241" s="3">
        <v>4</v>
      </c>
      <c r="L241" s="18" t="s">
        <v>912</v>
      </c>
      <c r="M241" s="35" t="s">
        <v>970</v>
      </c>
    </row>
    <row r="242" spans="1:13" s="5" customFormat="1" ht="12.75" x14ac:dyDescent="0.2">
      <c r="A242" s="1"/>
      <c r="B242" s="2"/>
      <c r="C242" s="2" t="s">
        <v>1380</v>
      </c>
      <c r="D242" s="2">
        <v>1E-3</v>
      </c>
      <c r="E242" s="2" t="s">
        <v>9</v>
      </c>
      <c r="F242" s="2" t="s">
        <v>10</v>
      </c>
      <c r="G242" s="3" t="str">
        <f t="shared" si="11"/>
        <v>6694</v>
      </c>
      <c r="H242" s="3">
        <f t="shared" si="12"/>
        <v>26260</v>
      </c>
      <c r="I242" s="3">
        <v>1</v>
      </c>
      <c r="J242" s="3">
        <v>4</v>
      </c>
      <c r="K242" s="3">
        <v>4</v>
      </c>
      <c r="L242" s="18" t="s">
        <v>912</v>
      </c>
      <c r="M242" s="35" t="s">
        <v>970</v>
      </c>
    </row>
    <row r="243" spans="1:13" s="5" customFormat="1" ht="12.75" x14ac:dyDescent="0.2">
      <c r="A243" s="1"/>
      <c r="B243" s="2"/>
      <c r="C243" s="2" t="s">
        <v>1381</v>
      </c>
      <c r="D243" s="2">
        <v>1E-3</v>
      </c>
      <c r="E243" s="2" t="s">
        <v>9</v>
      </c>
      <c r="F243" s="2" t="s">
        <v>10</v>
      </c>
      <c r="G243" s="3" t="str">
        <f t="shared" si="11"/>
        <v>6698</v>
      </c>
      <c r="H243" s="3">
        <f t="shared" si="12"/>
        <v>26264</v>
      </c>
      <c r="I243" s="3">
        <v>1</v>
      </c>
      <c r="J243" s="3">
        <v>4</v>
      </c>
      <c r="K243" s="3">
        <v>4</v>
      </c>
      <c r="L243" s="18" t="s">
        <v>912</v>
      </c>
      <c r="M243" s="35" t="s">
        <v>970</v>
      </c>
    </row>
    <row r="244" spans="1:13" s="5" customFormat="1" ht="12.75" x14ac:dyDescent="0.2">
      <c r="A244" s="1"/>
      <c r="B244" s="2"/>
      <c r="C244" s="2" t="s">
        <v>1382</v>
      </c>
      <c r="D244" s="2">
        <v>1E-3</v>
      </c>
      <c r="E244" s="2" t="s">
        <v>9</v>
      </c>
      <c r="F244" s="2" t="s">
        <v>10</v>
      </c>
      <c r="G244" s="3" t="str">
        <f t="shared" ref="G244:G248" si="13">DEC2HEX(HEX2DEC(G243)+J243)</f>
        <v>669C</v>
      </c>
      <c r="H244" s="3">
        <f t="shared" ref="H244:H248" si="14">HEX2DEC(G244)</f>
        <v>26268</v>
      </c>
      <c r="I244" s="3">
        <v>1</v>
      </c>
      <c r="J244" s="3">
        <v>4</v>
      </c>
      <c r="K244" s="3">
        <v>4</v>
      </c>
      <c r="L244" s="18" t="s">
        <v>912</v>
      </c>
      <c r="M244" s="35" t="s">
        <v>970</v>
      </c>
    </row>
    <row r="245" spans="1:13" s="5" customFormat="1" ht="12.75" x14ac:dyDescent="0.2">
      <c r="A245" s="1"/>
      <c r="B245" s="2"/>
      <c r="C245" s="2" t="s">
        <v>1383</v>
      </c>
      <c r="D245" s="2">
        <v>1E-3</v>
      </c>
      <c r="E245" s="2" t="s">
        <v>9</v>
      </c>
      <c r="F245" s="2" t="s">
        <v>10</v>
      </c>
      <c r="G245" s="3" t="str">
        <f t="shared" si="13"/>
        <v>66A0</v>
      </c>
      <c r="H245" s="3">
        <f t="shared" si="14"/>
        <v>26272</v>
      </c>
      <c r="I245" s="3">
        <v>1</v>
      </c>
      <c r="J245" s="3">
        <v>4</v>
      </c>
      <c r="K245" s="3">
        <v>4</v>
      </c>
      <c r="L245" s="18" t="s">
        <v>912</v>
      </c>
      <c r="M245" s="35" t="s">
        <v>970</v>
      </c>
    </row>
    <row r="246" spans="1:13" s="5" customFormat="1" ht="12.75" x14ac:dyDescent="0.2">
      <c r="A246" s="1"/>
      <c r="B246" s="2"/>
      <c r="C246" s="2" t="s">
        <v>1384</v>
      </c>
      <c r="D246" s="2">
        <v>1E-3</v>
      </c>
      <c r="E246" s="2" t="s">
        <v>9</v>
      </c>
      <c r="F246" s="2" t="s">
        <v>10</v>
      </c>
      <c r="G246" s="3" t="str">
        <f t="shared" si="13"/>
        <v>66A4</v>
      </c>
      <c r="H246" s="3">
        <f t="shared" si="14"/>
        <v>26276</v>
      </c>
      <c r="I246" s="3">
        <v>1</v>
      </c>
      <c r="J246" s="3">
        <v>4</v>
      </c>
      <c r="K246" s="3">
        <v>4</v>
      </c>
      <c r="L246" s="18" t="s">
        <v>912</v>
      </c>
      <c r="M246" s="35" t="s">
        <v>970</v>
      </c>
    </row>
    <row r="247" spans="1:13" s="5" customFormat="1" ht="12.75" x14ac:dyDescent="0.2">
      <c r="A247" s="1"/>
      <c r="B247" s="2"/>
      <c r="C247" s="2" t="s">
        <v>1385</v>
      </c>
      <c r="D247" s="2">
        <v>1E-3</v>
      </c>
      <c r="E247" s="2" t="s">
        <v>9</v>
      </c>
      <c r="F247" s="2" t="s">
        <v>10</v>
      </c>
      <c r="G247" s="3" t="str">
        <f t="shared" si="13"/>
        <v>66A8</v>
      </c>
      <c r="H247" s="3">
        <f t="shared" si="14"/>
        <v>26280</v>
      </c>
      <c r="I247" s="3">
        <v>1</v>
      </c>
      <c r="J247" s="3">
        <v>4</v>
      </c>
      <c r="K247" s="3">
        <v>4</v>
      </c>
      <c r="L247" s="18" t="s">
        <v>912</v>
      </c>
      <c r="M247" s="35" t="s">
        <v>970</v>
      </c>
    </row>
    <row r="248" spans="1:13" s="5" customFormat="1" ht="12.75" x14ac:dyDescent="0.2">
      <c r="A248" s="1"/>
      <c r="B248" s="2"/>
      <c r="C248" s="2" t="s">
        <v>1386</v>
      </c>
      <c r="D248" s="2">
        <v>1E-3</v>
      </c>
      <c r="E248" s="2" t="s">
        <v>9</v>
      </c>
      <c r="F248" s="2" t="s">
        <v>10</v>
      </c>
      <c r="G248" s="3" t="str">
        <f t="shared" si="13"/>
        <v>66AC</v>
      </c>
      <c r="H248" s="3">
        <f t="shared" si="14"/>
        <v>26284</v>
      </c>
      <c r="I248" s="3">
        <v>1</v>
      </c>
      <c r="J248" s="3">
        <v>4</v>
      </c>
      <c r="K248" s="3">
        <v>4</v>
      </c>
      <c r="L248" s="18" t="s">
        <v>912</v>
      </c>
      <c r="M248" s="35" t="s">
        <v>970</v>
      </c>
    </row>
    <row r="249" spans="1:13" s="5" customFormat="1" ht="12.75" x14ac:dyDescent="0.2">
      <c r="A249" s="1"/>
      <c r="B249" s="2"/>
      <c r="C249" s="2" t="s">
        <v>1387</v>
      </c>
      <c r="D249" s="2">
        <v>1E-3</v>
      </c>
      <c r="E249" s="2" t="s">
        <v>9</v>
      </c>
      <c r="F249" s="2" t="s">
        <v>10</v>
      </c>
      <c r="G249" s="3" t="str">
        <f t="shared" ref="G249" si="15">DEC2HEX(HEX2DEC(G248)+J248)</f>
        <v>66B0</v>
      </c>
      <c r="H249" s="3">
        <f t="shared" ref="H249" si="16">HEX2DEC(G249)</f>
        <v>26288</v>
      </c>
      <c r="I249" s="3">
        <v>1</v>
      </c>
      <c r="J249" s="3">
        <v>4</v>
      </c>
      <c r="K249" s="3">
        <v>4</v>
      </c>
      <c r="L249" s="18" t="s">
        <v>912</v>
      </c>
      <c r="M249" s="35" t="s">
        <v>970</v>
      </c>
    </row>
    <row r="250" spans="1:13" s="5" customFormat="1" ht="12.75" x14ac:dyDescent="0.2">
      <c r="A250" s="1" t="s">
        <v>91</v>
      </c>
      <c r="B250" s="2"/>
      <c r="C250" s="2" t="s">
        <v>364</v>
      </c>
      <c r="D250" s="2"/>
      <c r="E250" s="2" t="s">
        <v>9</v>
      </c>
      <c r="F250" s="2" t="s">
        <v>218</v>
      </c>
      <c r="G250" s="3">
        <v>6710</v>
      </c>
      <c r="H250" s="3">
        <f t="shared" si="7"/>
        <v>26384</v>
      </c>
      <c r="I250" s="3">
        <v>1</v>
      </c>
      <c r="J250" s="3">
        <v>1</v>
      </c>
      <c r="K250" s="3">
        <v>1</v>
      </c>
      <c r="L250" s="18" t="s">
        <v>912</v>
      </c>
      <c r="M250" s="35" t="s">
        <v>970</v>
      </c>
    </row>
    <row r="251" spans="1:13" s="5" customFormat="1" ht="12.75" x14ac:dyDescent="0.2">
      <c r="A251" s="1"/>
      <c r="B251" s="2"/>
      <c r="C251" s="2" t="s">
        <v>365</v>
      </c>
      <c r="D251" s="2"/>
      <c r="E251" s="2" t="s">
        <v>9</v>
      </c>
      <c r="F251" s="2" t="s">
        <v>123</v>
      </c>
      <c r="G251" s="41">
        <v>6711</v>
      </c>
      <c r="H251" s="41">
        <f t="shared" si="7"/>
        <v>26385</v>
      </c>
      <c r="I251" s="3">
        <v>1</v>
      </c>
      <c r="J251" s="3">
        <v>1</v>
      </c>
      <c r="K251" s="3">
        <v>1</v>
      </c>
      <c r="L251" s="18" t="s">
        <v>912</v>
      </c>
      <c r="M251" s="35" t="s">
        <v>970</v>
      </c>
    </row>
    <row r="252" spans="1:13" s="5" customFormat="1" ht="12.75" x14ac:dyDescent="0.2">
      <c r="A252" s="1"/>
      <c r="B252" s="2"/>
      <c r="C252" s="2" t="s">
        <v>302</v>
      </c>
      <c r="D252" s="2"/>
      <c r="E252" s="2" t="s">
        <v>9</v>
      </c>
      <c r="F252" s="2" t="s">
        <v>123</v>
      </c>
      <c r="G252" s="41">
        <v>6717</v>
      </c>
      <c r="H252" s="41">
        <f t="shared" si="7"/>
        <v>26391</v>
      </c>
      <c r="I252" s="3">
        <v>1</v>
      </c>
      <c r="J252" s="3">
        <v>1</v>
      </c>
      <c r="K252" s="3">
        <v>1</v>
      </c>
      <c r="L252" s="18" t="s">
        <v>912</v>
      </c>
      <c r="M252" s="35" t="s">
        <v>970</v>
      </c>
    </row>
    <row r="253" spans="1:13" s="5" customFormat="1" ht="12.75" x14ac:dyDescent="0.2">
      <c r="A253" s="1"/>
      <c r="B253" s="2"/>
      <c r="C253" s="2" t="s">
        <v>307</v>
      </c>
      <c r="D253" s="2"/>
      <c r="E253" s="2"/>
      <c r="F253" s="2" t="s">
        <v>10</v>
      </c>
      <c r="G253" s="3">
        <v>6720</v>
      </c>
      <c r="H253" s="3">
        <f t="shared" si="7"/>
        <v>26400</v>
      </c>
      <c r="I253" s="3">
        <v>1</v>
      </c>
      <c r="J253" s="3">
        <v>105</v>
      </c>
      <c r="K253" s="3">
        <v>105</v>
      </c>
      <c r="L253" s="18" t="s">
        <v>912</v>
      </c>
      <c r="M253" s="35" t="s">
        <v>970</v>
      </c>
    </row>
    <row r="254" spans="1:13" s="5" customFormat="1" ht="12.75" x14ac:dyDescent="0.2">
      <c r="A254" s="1" t="s">
        <v>869</v>
      </c>
      <c r="B254" s="2"/>
      <c r="C254" s="2" t="s">
        <v>364</v>
      </c>
      <c r="D254" s="2"/>
      <c r="E254" s="2"/>
      <c r="F254" s="2" t="s">
        <v>123</v>
      </c>
      <c r="G254" s="3" t="s">
        <v>92</v>
      </c>
      <c r="H254" s="3">
        <f t="shared" si="7"/>
        <v>32768</v>
      </c>
      <c r="I254" s="3"/>
      <c r="J254" s="3">
        <v>1</v>
      </c>
      <c r="K254" s="3">
        <v>1</v>
      </c>
      <c r="L254" s="18" t="s">
        <v>913</v>
      </c>
      <c r="M254" s="35" t="s">
        <v>968</v>
      </c>
    </row>
    <row r="255" spans="1:13" s="5" customFormat="1" ht="12.75" x14ac:dyDescent="0.2">
      <c r="A255" s="1"/>
      <c r="B255" s="2"/>
      <c r="C255" s="2" t="s">
        <v>365</v>
      </c>
      <c r="D255" s="2"/>
      <c r="E255" s="2"/>
      <c r="F255" s="2" t="s">
        <v>123</v>
      </c>
      <c r="G255" s="3">
        <v>8001</v>
      </c>
      <c r="H255" s="3">
        <f t="shared" si="7"/>
        <v>32769</v>
      </c>
      <c r="I255" s="3"/>
      <c r="J255" s="3">
        <v>1</v>
      </c>
      <c r="K255" s="3">
        <v>1</v>
      </c>
      <c r="L255" s="18" t="s">
        <v>913</v>
      </c>
      <c r="M255" s="35" t="s">
        <v>968</v>
      </c>
    </row>
    <row r="256" spans="1:13" s="5" customFormat="1" ht="12.75" x14ac:dyDescent="0.2">
      <c r="A256" s="1"/>
      <c r="B256" s="2"/>
      <c r="C256" s="2" t="s">
        <v>366</v>
      </c>
      <c r="D256" s="2"/>
      <c r="E256" s="2"/>
      <c r="F256" s="2" t="s">
        <v>123</v>
      </c>
      <c r="G256" s="3">
        <v>8004</v>
      </c>
      <c r="H256" s="3">
        <f t="shared" si="7"/>
        <v>32772</v>
      </c>
      <c r="I256" s="3"/>
      <c r="J256" s="3">
        <v>3</v>
      </c>
      <c r="K256" s="3">
        <v>3</v>
      </c>
      <c r="L256" s="18" t="s">
        <v>913</v>
      </c>
      <c r="M256" s="35" t="s">
        <v>968</v>
      </c>
    </row>
    <row r="257" spans="1:13" s="5" customFormat="1" ht="12.75" x14ac:dyDescent="0.2">
      <c r="A257" s="1"/>
      <c r="B257" s="2"/>
      <c r="C257" s="2" t="s">
        <v>302</v>
      </c>
      <c r="D257" s="2"/>
      <c r="E257" s="2"/>
      <c r="F257" s="2" t="s">
        <v>123</v>
      </c>
      <c r="G257" s="3">
        <v>8007</v>
      </c>
      <c r="H257" s="3">
        <f t="shared" si="7"/>
        <v>32775</v>
      </c>
      <c r="I257" s="3"/>
      <c r="J257" s="3">
        <v>1</v>
      </c>
      <c r="K257" s="3">
        <v>1</v>
      </c>
      <c r="L257" s="18" t="s">
        <v>913</v>
      </c>
      <c r="M257" s="35" t="s">
        <v>968</v>
      </c>
    </row>
    <row r="258" spans="1:13" s="5" customFormat="1" ht="12.75" x14ac:dyDescent="0.2">
      <c r="A258" s="1"/>
      <c r="B258" s="2"/>
      <c r="C258" s="2" t="s">
        <v>94</v>
      </c>
      <c r="D258" s="2"/>
      <c r="E258" s="2"/>
      <c r="F258" s="2" t="s">
        <v>10</v>
      </c>
      <c r="G258" s="3" t="s">
        <v>95</v>
      </c>
      <c r="H258" s="3">
        <f t="shared" si="7"/>
        <v>32784</v>
      </c>
      <c r="I258" s="3"/>
      <c r="J258" s="3">
        <v>83</v>
      </c>
      <c r="K258" s="3">
        <v>83</v>
      </c>
      <c r="L258" s="18" t="s">
        <v>913</v>
      </c>
      <c r="M258" s="35" t="s">
        <v>968</v>
      </c>
    </row>
    <row r="259" spans="1:13" s="5" customFormat="1" ht="12.75" x14ac:dyDescent="0.2">
      <c r="A259" s="1"/>
      <c r="B259" s="2"/>
      <c r="C259" s="2" t="s">
        <v>96</v>
      </c>
      <c r="D259" s="2"/>
      <c r="E259" s="2"/>
      <c r="F259" s="2" t="s">
        <v>10</v>
      </c>
      <c r="G259" s="3" t="s">
        <v>97</v>
      </c>
      <c r="H259" s="3">
        <f t="shared" si="7"/>
        <v>32880</v>
      </c>
      <c r="I259" s="3"/>
      <c r="J259" s="3">
        <v>83</v>
      </c>
      <c r="K259" s="3">
        <v>83</v>
      </c>
      <c r="L259" s="18" t="s">
        <v>913</v>
      </c>
      <c r="M259" s="35" t="s">
        <v>968</v>
      </c>
    </row>
    <row r="260" spans="1:13" s="5" customFormat="1" ht="12.75" x14ac:dyDescent="0.2">
      <c r="A260" s="1"/>
      <c r="B260" s="2"/>
      <c r="C260" s="2" t="s">
        <v>98</v>
      </c>
      <c r="D260" s="2"/>
      <c r="E260" s="2"/>
      <c r="F260" s="2" t="s">
        <v>10</v>
      </c>
      <c r="G260" s="3" t="s">
        <v>99</v>
      </c>
      <c r="H260" s="3">
        <f t="shared" si="7"/>
        <v>32976</v>
      </c>
      <c r="I260" s="3"/>
      <c r="J260" s="3">
        <v>83</v>
      </c>
      <c r="K260" s="3">
        <v>83</v>
      </c>
      <c r="L260" s="18" t="s">
        <v>913</v>
      </c>
      <c r="M260" s="35" t="s">
        <v>968</v>
      </c>
    </row>
    <row r="261" spans="1:13" s="5" customFormat="1" ht="12.75" x14ac:dyDescent="0.2">
      <c r="A261" s="1"/>
      <c r="B261" s="2"/>
      <c r="C261" s="2" t="s">
        <v>100</v>
      </c>
      <c r="D261" s="2"/>
      <c r="E261" s="2"/>
      <c r="F261" s="2" t="s">
        <v>10</v>
      </c>
      <c r="G261" s="3" t="s">
        <v>101</v>
      </c>
      <c r="H261" s="3">
        <f t="shared" ref="H261" si="17">HEX2DEC(G261)</f>
        <v>33072</v>
      </c>
      <c r="I261" s="3"/>
      <c r="J261" s="3">
        <v>83</v>
      </c>
      <c r="K261" s="3">
        <v>83</v>
      </c>
      <c r="L261" s="18" t="s">
        <v>913</v>
      </c>
      <c r="M261" s="35" t="s">
        <v>968</v>
      </c>
    </row>
    <row r="262" spans="1:13" s="5" customFormat="1" ht="12.75" x14ac:dyDescent="0.2">
      <c r="A262" s="1"/>
      <c r="B262" s="2"/>
      <c r="C262" s="2" t="s">
        <v>102</v>
      </c>
      <c r="D262" s="2"/>
      <c r="E262" s="2"/>
      <c r="F262" s="2" t="s">
        <v>10</v>
      </c>
      <c r="G262" s="3" t="s">
        <v>103</v>
      </c>
      <c r="H262" s="3">
        <f t="shared" si="7"/>
        <v>33168</v>
      </c>
      <c r="I262" s="3"/>
      <c r="J262" s="3">
        <v>83</v>
      </c>
      <c r="K262" s="3">
        <v>83</v>
      </c>
      <c r="L262" s="18" t="s">
        <v>913</v>
      </c>
      <c r="M262" s="35" t="s">
        <v>968</v>
      </c>
    </row>
    <row r="263" spans="1:13" s="5" customFormat="1" ht="12.75" x14ac:dyDescent="0.2">
      <c r="A263" s="1"/>
      <c r="B263" s="2"/>
      <c r="C263" s="2" t="s">
        <v>104</v>
      </c>
      <c r="D263" s="2"/>
      <c r="E263" s="2"/>
      <c r="F263" s="2" t="s">
        <v>10</v>
      </c>
      <c r="G263" s="3" t="s">
        <v>105</v>
      </c>
      <c r="H263" s="3">
        <f t="shared" si="7"/>
        <v>33264</v>
      </c>
      <c r="I263" s="3"/>
      <c r="J263" s="3">
        <v>83</v>
      </c>
      <c r="K263" s="3">
        <v>83</v>
      </c>
      <c r="L263" s="18" t="s">
        <v>913</v>
      </c>
      <c r="M263" s="35" t="s">
        <v>968</v>
      </c>
    </row>
    <row r="264" spans="1:13" s="5" customFormat="1" ht="12.75" x14ac:dyDescent="0.2">
      <c r="A264" s="1"/>
      <c r="B264" s="2"/>
      <c r="C264" s="2" t="s">
        <v>106</v>
      </c>
      <c r="D264" s="2"/>
      <c r="E264" s="2"/>
      <c r="F264" s="2" t="s">
        <v>10</v>
      </c>
      <c r="G264" s="3" t="s">
        <v>107</v>
      </c>
      <c r="H264" s="3">
        <f t="shared" si="7"/>
        <v>33360</v>
      </c>
      <c r="I264" s="3"/>
      <c r="J264" s="3">
        <v>83</v>
      </c>
      <c r="K264" s="3">
        <v>83</v>
      </c>
      <c r="L264" s="18" t="s">
        <v>913</v>
      </c>
      <c r="M264" s="35" t="s">
        <v>968</v>
      </c>
    </row>
    <row r="265" spans="1:13" s="5" customFormat="1" ht="12.75" x14ac:dyDescent="0.2">
      <c r="A265" s="1" t="s">
        <v>870</v>
      </c>
      <c r="B265" s="2"/>
      <c r="C265" s="2" t="s">
        <v>364</v>
      </c>
      <c r="D265" s="2"/>
      <c r="E265" s="2"/>
      <c r="F265" s="2" t="s">
        <v>123</v>
      </c>
      <c r="G265" s="3" t="s">
        <v>108</v>
      </c>
      <c r="H265" s="3">
        <f t="shared" si="7"/>
        <v>33536</v>
      </c>
      <c r="I265" s="3"/>
      <c r="J265" s="3">
        <v>1</v>
      </c>
      <c r="K265" s="3">
        <v>1</v>
      </c>
      <c r="L265" s="18" t="s">
        <v>913</v>
      </c>
      <c r="M265" s="35" t="s">
        <v>968</v>
      </c>
    </row>
    <row r="266" spans="1:13" s="5" customFormat="1" ht="12.75" x14ac:dyDescent="0.2">
      <c r="A266" s="1"/>
      <c r="B266" s="2"/>
      <c r="C266" s="2" t="s">
        <v>365</v>
      </c>
      <c r="D266" s="2"/>
      <c r="E266" s="2"/>
      <c r="F266" s="2" t="s">
        <v>123</v>
      </c>
      <c r="G266" s="3">
        <v>8301</v>
      </c>
      <c r="H266" s="3">
        <f t="shared" si="7"/>
        <v>33537</v>
      </c>
      <c r="I266" s="3"/>
      <c r="J266" s="3">
        <v>1</v>
      </c>
      <c r="K266" s="3">
        <v>1</v>
      </c>
      <c r="L266" s="18" t="s">
        <v>913</v>
      </c>
      <c r="M266" s="35" t="s">
        <v>968</v>
      </c>
    </row>
    <row r="267" spans="1:13" s="5" customFormat="1" ht="12.75" x14ac:dyDescent="0.2">
      <c r="A267" s="1"/>
      <c r="B267" s="2"/>
      <c r="C267" s="2" t="s">
        <v>366</v>
      </c>
      <c r="D267" s="2"/>
      <c r="E267" s="2"/>
      <c r="F267" s="2" t="s">
        <v>123</v>
      </c>
      <c r="G267" s="3">
        <v>8304</v>
      </c>
      <c r="H267" s="3">
        <f t="shared" si="7"/>
        <v>33540</v>
      </c>
      <c r="I267" s="3"/>
      <c r="J267" s="3">
        <v>3</v>
      </c>
      <c r="K267" s="3">
        <v>3</v>
      </c>
      <c r="L267" s="18" t="s">
        <v>913</v>
      </c>
      <c r="M267" s="35" t="s">
        <v>968</v>
      </c>
    </row>
    <row r="268" spans="1:13" s="5" customFormat="1" ht="12.75" x14ac:dyDescent="0.2">
      <c r="A268" s="1"/>
      <c r="B268" s="2"/>
      <c r="C268" s="2" t="s">
        <v>302</v>
      </c>
      <c r="D268" s="2"/>
      <c r="E268" s="2"/>
      <c r="F268" s="2" t="s">
        <v>123</v>
      </c>
      <c r="G268" s="3">
        <v>8307</v>
      </c>
      <c r="H268" s="3">
        <f t="shared" si="7"/>
        <v>33543</v>
      </c>
      <c r="I268" s="3"/>
      <c r="J268" s="3">
        <v>1</v>
      </c>
      <c r="K268" s="3">
        <v>1</v>
      </c>
      <c r="L268" s="18" t="s">
        <v>913</v>
      </c>
      <c r="M268" s="35" t="s">
        <v>968</v>
      </c>
    </row>
    <row r="269" spans="1:13" s="5" customFormat="1" ht="12.75" x14ac:dyDescent="0.2">
      <c r="A269" s="1"/>
      <c r="B269" s="2"/>
      <c r="C269" s="2" t="s">
        <v>94</v>
      </c>
      <c r="D269" s="2"/>
      <c r="E269" s="2"/>
      <c r="F269" s="2" t="s">
        <v>10</v>
      </c>
      <c r="G269" s="3" t="s">
        <v>109</v>
      </c>
      <c r="H269" s="3">
        <f t="shared" si="7"/>
        <v>33552</v>
      </c>
      <c r="I269" s="3"/>
      <c r="J269" s="3">
        <v>83</v>
      </c>
      <c r="K269" s="3">
        <v>83</v>
      </c>
      <c r="L269" s="18" t="s">
        <v>913</v>
      </c>
      <c r="M269" s="35" t="s">
        <v>968</v>
      </c>
    </row>
    <row r="270" spans="1:13" s="5" customFormat="1" ht="12.75" x14ac:dyDescent="0.2">
      <c r="A270" s="1"/>
      <c r="B270" s="2"/>
      <c r="C270" s="2" t="s">
        <v>96</v>
      </c>
      <c r="D270" s="2"/>
      <c r="E270" s="2"/>
      <c r="F270" s="2" t="s">
        <v>10</v>
      </c>
      <c r="G270" s="3">
        <v>8370</v>
      </c>
      <c r="H270" s="3">
        <f t="shared" si="7"/>
        <v>33648</v>
      </c>
      <c r="I270" s="3"/>
      <c r="J270" s="3">
        <v>83</v>
      </c>
      <c r="K270" s="3">
        <v>83</v>
      </c>
      <c r="L270" s="18" t="s">
        <v>913</v>
      </c>
      <c r="M270" s="35" t="s">
        <v>968</v>
      </c>
    </row>
    <row r="271" spans="1:13" s="5" customFormat="1" ht="12.75" x14ac:dyDescent="0.2">
      <c r="A271" s="1"/>
      <c r="B271" s="2"/>
      <c r="C271" s="2" t="s">
        <v>98</v>
      </c>
      <c r="D271" s="2"/>
      <c r="E271" s="2"/>
      <c r="F271" s="2" t="s">
        <v>10</v>
      </c>
      <c r="G271" s="3" t="s">
        <v>110</v>
      </c>
      <c r="H271" s="3">
        <f t="shared" si="7"/>
        <v>33744</v>
      </c>
      <c r="I271" s="3"/>
      <c r="J271" s="3">
        <v>83</v>
      </c>
      <c r="K271" s="3">
        <v>83</v>
      </c>
      <c r="L271" s="18" t="s">
        <v>913</v>
      </c>
      <c r="M271" s="35" t="s">
        <v>968</v>
      </c>
    </row>
    <row r="272" spans="1:13" s="5" customFormat="1" ht="12.75" x14ac:dyDescent="0.2">
      <c r="A272" s="1"/>
      <c r="B272" s="2"/>
      <c r="C272" s="2" t="s">
        <v>100</v>
      </c>
      <c r="D272" s="2"/>
      <c r="E272" s="2"/>
      <c r="F272" s="2" t="s">
        <v>10</v>
      </c>
      <c r="G272" s="3">
        <v>8430</v>
      </c>
      <c r="H272" s="3">
        <f t="shared" si="7"/>
        <v>33840</v>
      </c>
      <c r="I272" s="3"/>
      <c r="J272" s="3">
        <v>83</v>
      </c>
      <c r="K272" s="3">
        <v>83</v>
      </c>
      <c r="L272" s="18" t="s">
        <v>913</v>
      </c>
      <c r="M272" s="35" t="s">
        <v>968</v>
      </c>
    </row>
    <row r="273" spans="1:13" s="5" customFormat="1" ht="12.75" x14ac:dyDescent="0.2">
      <c r="A273" s="1"/>
      <c r="B273" s="2"/>
      <c r="C273" s="2" t="s">
        <v>102</v>
      </c>
      <c r="D273" s="2"/>
      <c r="E273" s="2"/>
      <c r="F273" s="2" t="s">
        <v>10</v>
      </c>
      <c r="G273" s="3">
        <v>8490</v>
      </c>
      <c r="H273" s="3">
        <f t="shared" si="7"/>
        <v>33936</v>
      </c>
      <c r="I273" s="3"/>
      <c r="J273" s="3">
        <v>83</v>
      </c>
      <c r="K273" s="3">
        <v>83</v>
      </c>
      <c r="L273" s="18" t="s">
        <v>913</v>
      </c>
      <c r="M273" s="35" t="s">
        <v>968</v>
      </c>
    </row>
    <row r="274" spans="1:13" s="5" customFormat="1" ht="12.75" x14ac:dyDescent="0.2">
      <c r="A274" s="1"/>
      <c r="B274" s="2"/>
      <c r="C274" s="2" t="s">
        <v>104</v>
      </c>
      <c r="D274" s="2"/>
      <c r="E274" s="2"/>
      <c r="F274" s="2" t="s">
        <v>10</v>
      </c>
      <c r="G274" s="3" t="s">
        <v>111</v>
      </c>
      <c r="H274" s="3">
        <v>34032</v>
      </c>
      <c r="I274" s="3"/>
      <c r="J274" s="3">
        <v>83</v>
      </c>
      <c r="K274" s="3">
        <v>83</v>
      </c>
      <c r="L274" s="18" t="s">
        <v>913</v>
      </c>
      <c r="M274" s="35" t="s">
        <v>968</v>
      </c>
    </row>
    <row r="275" spans="1:13" s="5" customFormat="1" ht="12.75" x14ac:dyDescent="0.2">
      <c r="A275" s="1"/>
      <c r="B275" s="2"/>
      <c r="C275" s="2" t="s">
        <v>106</v>
      </c>
      <c r="D275" s="2"/>
      <c r="E275" s="2"/>
      <c r="F275" s="2" t="s">
        <v>10</v>
      </c>
      <c r="G275" s="3">
        <v>8550</v>
      </c>
      <c r="H275" s="3">
        <v>34128</v>
      </c>
      <c r="I275" s="3"/>
      <c r="J275" s="3">
        <v>83</v>
      </c>
      <c r="K275" s="3">
        <v>83</v>
      </c>
      <c r="L275" s="18" t="s">
        <v>913</v>
      </c>
      <c r="M275" s="35" t="s">
        <v>968</v>
      </c>
    </row>
    <row r="276" spans="1:13" s="5" customFormat="1" ht="12.75" x14ac:dyDescent="0.2">
      <c r="A276" s="1" t="s">
        <v>112</v>
      </c>
      <c r="B276" s="2"/>
      <c r="C276" s="2" t="s">
        <v>299</v>
      </c>
      <c r="D276" s="2"/>
      <c r="E276" s="2"/>
      <c r="F276" s="2" t="s">
        <v>123</v>
      </c>
      <c r="G276" s="3" t="s">
        <v>113</v>
      </c>
      <c r="H276" s="3">
        <f t="shared" ref="H276:H300" si="18">HEX2DEC(G276)</f>
        <v>34560</v>
      </c>
      <c r="I276" s="3"/>
      <c r="J276" s="3">
        <v>1</v>
      </c>
      <c r="K276" s="3">
        <v>1</v>
      </c>
      <c r="L276" s="18" t="s">
        <v>913</v>
      </c>
      <c r="M276" s="35" t="s">
        <v>968</v>
      </c>
    </row>
    <row r="277" spans="1:13" s="5" customFormat="1" ht="12.75" x14ac:dyDescent="0.2">
      <c r="A277" s="1"/>
      <c r="B277" s="2"/>
      <c r="C277" s="2" t="s">
        <v>300</v>
      </c>
      <c r="D277" s="2"/>
      <c r="E277" s="2"/>
      <c r="F277" s="2" t="s">
        <v>123</v>
      </c>
      <c r="G277" s="3">
        <v>8703</v>
      </c>
      <c r="H277" s="3">
        <v>34563</v>
      </c>
      <c r="I277" s="3"/>
      <c r="J277" s="3">
        <v>1</v>
      </c>
      <c r="K277" s="3">
        <v>1</v>
      </c>
      <c r="L277" s="18" t="s">
        <v>913</v>
      </c>
      <c r="M277" s="35" t="s">
        <v>968</v>
      </c>
    </row>
    <row r="278" spans="1:13" s="5" customFormat="1" ht="12.75" x14ac:dyDescent="0.2">
      <c r="A278" s="1"/>
      <c r="B278" s="2"/>
      <c r="C278" s="2" t="s">
        <v>301</v>
      </c>
      <c r="D278" s="2"/>
      <c r="E278" s="2"/>
      <c r="F278" s="2" t="s">
        <v>123</v>
      </c>
      <c r="G278" s="3">
        <v>8704</v>
      </c>
      <c r="H278" s="3">
        <v>34564</v>
      </c>
      <c r="I278" s="3"/>
      <c r="J278" s="3">
        <v>3</v>
      </c>
      <c r="K278" s="3">
        <v>3</v>
      </c>
      <c r="L278" s="18" t="s">
        <v>913</v>
      </c>
      <c r="M278" s="35" t="s">
        <v>968</v>
      </c>
    </row>
    <row r="279" spans="1:13" s="5" customFormat="1" ht="12.75" x14ac:dyDescent="0.2">
      <c r="A279" s="1"/>
      <c r="B279" s="2"/>
      <c r="C279" s="2" t="s">
        <v>302</v>
      </c>
      <c r="D279" s="2"/>
      <c r="E279" s="2"/>
      <c r="F279" s="2" t="s">
        <v>123</v>
      </c>
      <c r="G279" s="3">
        <v>8707</v>
      </c>
      <c r="H279" s="3">
        <v>34567</v>
      </c>
      <c r="I279" s="3"/>
      <c r="J279" s="3">
        <v>1</v>
      </c>
      <c r="K279" s="3">
        <v>1</v>
      </c>
      <c r="L279" s="18" t="s">
        <v>913</v>
      </c>
      <c r="M279" s="35" t="s">
        <v>968</v>
      </c>
    </row>
    <row r="280" spans="1:13" s="5" customFormat="1" ht="12.75" x14ac:dyDescent="0.2">
      <c r="A280" s="1"/>
      <c r="B280" s="2"/>
      <c r="C280" s="2" t="s">
        <v>303</v>
      </c>
      <c r="D280" s="2"/>
      <c r="E280" s="2"/>
      <c r="F280" s="2" t="s">
        <v>123</v>
      </c>
      <c r="G280" s="3">
        <v>8710</v>
      </c>
      <c r="H280" s="3">
        <v>34576</v>
      </c>
      <c r="I280" s="3"/>
      <c r="J280" s="3">
        <v>3</v>
      </c>
      <c r="K280" s="3">
        <v>3</v>
      </c>
      <c r="L280" s="18" t="s">
        <v>913</v>
      </c>
      <c r="M280" s="35" t="s">
        <v>968</v>
      </c>
    </row>
    <row r="281" spans="1:13" s="5" customFormat="1" ht="12.75" x14ac:dyDescent="0.2">
      <c r="A281" s="1"/>
      <c r="B281" s="2"/>
      <c r="C281" s="2" t="s">
        <v>304</v>
      </c>
      <c r="D281" s="2"/>
      <c r="E281" s="2"/>
      <c r="F281" s="2" t="s">
        <v>123</v>
      </c>
      <c r="G281" s="3">
        <v>8713</v>
      </c>
      <c r="H281" s="3">
        <v>34579</v>
      </c>
      <c r="I281" s="3"/>
      <c r="J281" s="3">
        <v>1</v>
      </c>
      <c r="K281" s="3">
        <v>1</v>
      </c>
      <c r="L281" s="18" t="s">
        <v>913</v>
      </c>
      <c r="M281" s="35" t="s">
        <v>968</v>
      </c>
    </row>
    <row r="282" spans="1:13" s="5" customFormat="1" ht="12.75" x14ac:dyDescent="0.2">
      <c r="A282" s="1"/>
      <c r="B282" s="2"/>
      <c r="C282" s="2" t="s">
        <v>305</v>
      </c>
      <c r="D282" s="2"/>
      <c r="E282" s="2"/>
      <c r="F282" s="2" t="s">
        <v>123</v>
      </c>
      <c r="G282" s="3">
        <v>8714</v>
      </c>
      <c r="H282" s="3">
        <v>34580</v>
      </c>
      <c r="I282" s="3"/>
      <c r="J282" s="3">
        <v>2</v>
      </c>
      <c r="K282" s="3">
        <v>2</v>
      </c>
      <c r="L282" s="18" t="s">
        <v>913</v>
      </c>
      <c r="M282" s="35" t="s">
        <v>968</v>
      </c>
    </row>
    <row r="283" spans="1:13" s="5" customFormat="1" ht="12.75" x14ac:dyDescent="0.2">
      <c r="A283" s="1"/>
      <c r="B283" s="2"/>
      <c r="C283" s="2" t="s">
        <v>306</v>
      </c>
      <c r="D283" s="2"/>
      <c r="E283" s="2"/>
      <c r="F283" s="2" t="s">
        <v>123</v>
      </c>
      <c r="G283" s="3">
        <v>8716</v>
      </c>
      <c r="H283" s="3">
        <v>34582</v>
      </c>
      <c r="I283" s="3"/>
      <c r="J283" s="3">
        <v>1</v>
      </c>
      <c r="K283" s="3">
        <v>1</v>
      </c>
      <c r="L283" s="18" t="s">
        <v>913</v>
      </c>
      <c r="M283" s="35" t="s">
        <v>968</v>
      </c>
    </row>
    <row r="284" spans="1:13" s="5" customFormat="1" ht="12.75" x14ac:dyDescent="0.2">
      <c r="A284" s="1"/>
      <c r="B284" s="2"/>
      <c r="C284" s="2" t="s">
        <v>307</v>
      </c>
      <c r="D284" s="2"/>
      <c r="E284" s="2"/>
      <c r="F284" s="2" t="s">
        <v>10</v>
      </c>
      <c r="G284" s="3">
        <v>8720</v>
      </c>
      <c r="H284" s="3">
        <v>34592</v>
      </c>
      <c r="I284" s="3"/>
      <c r="J284" s="3">
        <v>120</v>
      </c>
      <c r="K284" s="3">
        <v>120</v>
      </c>
      <c r="L284" s="18" t="s">
        <v>913</v>
      </c>
      <c r="M284" s="35" t="s">
        <v>968</v>
      </c>
    </row>
    <row r="285" spans="1:13" s="5" customFormat="1" ht="12.75" x14ac:dyDescent="0.2">
      <c r="A285" s="1" t="s">
        <v>114</v>
      </c>
      <c r="B285" s="2"/>
      <c r="C285" s="2"/>
      <c r="D285" s="2"/>
      <c r="E285" s="2" t="s">
        <v>117</v>
      </c>
      <c r="F285" s="2" t="s">
        <v>10</v>
      </c>
      <c r="G285" s="3" t="s">
        <v>115</v>
      </c>
      <c r="H285" s="3">
        <f t="shared" si="18"/>
        <v>35072</v>
      </c>
      <c r="I285" s="3">
        <v>1</v>
      </c>
      <c r="J285" s="3">
        <v>5</v>
      </c>
      <c r="K285" s="3">
        <v>5</v>
      </c>
      <c r="L285" s="18" t="s">
        <v>912</v>
      </c>
      <c r="M285" s="35" t="s">
        <v>969</v>
      </c>
    </row>
    <row r="286" spans="1:13" s="5" customFormat="1" ht="12.75" x14ac:dyDescent="0.2">
      <c r="A286" s="1" t="s">
        <v>116</v>
      </c>
      <c r="B286" s="2"/>
      <c r="C286" s="2"/>
      <c r="D286" s="2"/>
      <c r="E286" s="2" t="s">
        <v>117</v>
      </c>
      <c r="F286" s="2" t="s">
        <v>10</v>
      </c>
      <c r="G286" s="3" t="s">
        <v>118</v>
      </c>
      <c r="H286" s="3">
        <f t="shared" si="18"/>
        <v>35080</v>
      </c>
      <c r="I286" s="3">
        <v>1</v>
      </c>
      <c r="J286" s="3">
        <v>8</v>
      </c>
      <c r="K286" s="3">
        <v>8</v>
      </c>
      <c r="L286" s="18" t="s">
        <v>912</v>
      </c>
      <c r="M286" s="35" t="s">
        <v>969</v>
      </c>
    </row>
    <row r="287" spans="1:13" s="5" customFormat="1" ht="12.75" x14ac:dyDescent="0.2">
      <c r="A287" s="1" t="s">
        <v>119</v>
      </c>
      <c r="B287" s="2"/>
      <c r="C287" s="2" t="s">
        <v>591</v>
      </c>
      <c r="D287" s="2"/>
      <c r="E287" s="2"/>
      <c r="F287" s="2" t="s">
        <v>10</v>
      </c>
      <c r="G287" s="3">
        <v>8910</v>
      </c>
      <c r="H287" s="3">
        <f t="shared" si="18"/>
        <v>35088</v>
      </c>
      <c r="I287" s="3">
        <v>1</v>
      </c>
      <c r="J287" s="3">
        <v>1</v>
      </c>
      <c r="K287" s="3">
        <v>1</v>
      </c>
      <c r="L287" s="18" t="s">
        <v>912</v>
      </c>
      <c r="M287" s="35" t="s">
        <v>969</v>
      </c>
    </row>
    <row r="288" spans="1:13" s="5" customFormat="1" ht="12.75" x14ac:dyDescent="0.2">
      <c r="A288" s="1" t="s">
        <v>120</v>
      </c>
      <c r="B288" s="2"/>
      <c r="C288" s="2"/>
      <c r="D288" s="2"/>
      <c r="E288" s="2"/>
      <c r="F288" s="2" t="s">
        <v>10</v>
      </c>
      <c r="G288" s="3" t="s">
        <v>121</v>
      </c>
      <c r="H288" s="3">
        <f t="shared" si="18"/>
        <v>35089</v>
      </c>
      <c r="I288" s="3">
        <v>1</v>
      </c>
      <c r="J288" s="3">
        <v>8</v>
      </c>
      <c r="K288" s="3">
        <v>8</v>
      </c>
      <c r="L288" s="18" t="s">
        <v>912</v>
      </c>
      <c r="M288" s="35" t="s">
        <v>969</v>
      </c>
    </row>
    <row r="289" spans="1:13" s="5" customFormat="1" ht="12.75" x14ac:dyDescent="0.2">
      <c r="A289" s="1" t="s">
        <v>122</v>
      </c>
      <c r="B289" s="2"/>
      <c r="C289" s="2"/>
      <c r="D289" s="2"/>
      <c r="E289" s="2" t="s">
        <v>117</v>
      </c>
      <c r="F289" s="2" t="s">
        <v>123</v>
      </c>
      <c r="G289" s="3" t="s">
        <v>124</v>
      </c>
      <c r="H289" s="3">
        <f t="shared" si="18"/>
        <v>35097</v>
      </c>
      <c r="I289" s="3">
        <v>1</v>
      </c>
      <c r="J289" s="3">
        <v>5</v>
      </c>
      <c r="K289" s="3">
        <v>5</v>
      </c>
      <c r="L289" s="18" t="s">
        <v>912</v>
      </c>
      <c r="M289" s="35" t="s">
        <v>969</v>
      </c>
    </row>
    <row r="290" spans="1:13" s="5" customFormat="1" ht="12.75" x14ac:dyDescent="0.2">
      <c r="A290" s="1" t="s">
        <v>125</v>
      </c>
      <c r="B290" s="2"/>
      <c r="C290" s="2" t="s">
        <v>308</v>
      </c>
      <c r="D290" s="2"/>
      <c r="E290" s="2" t="s">
        <v>117</v>
      </c>
      <c r="F290" s="2" t="s">
        <v>10</v>
      </c>
      <c r="G290" s="3" t="s">
        <v>126</v>
      </c>
      <c r="H290" s="3">
        <f t="shared" si="18"/>
        <v>35168</v>
      </c>
      <c r="I290" s="3">
        <v>1</v>
      </c>
      <c r="J290" s="3">
        <v>6</v>
      </c>
      <c r="K290" s="3">
        <v>6</v>
      </c>
      <c r="L290" s="18" t="s">
        <v>912</v>
      </c>
      <c r="M290" s="35" t="s">
        <v>969</v>
      </c>
    </row>
    <row r="291" spans="1:13" s="5" customFormat="1" ht="12.75" x14ac:dyDescent="0.2">
      <c r="A291" s="1" t="s">
        <v>127</v>
      </c>
      <c r="B291" s="2"/>
      <c r="C291" s="2" t="s">
        <v>128</v>
      </c>
      <c r="D291" s="2"/>
      <c r="E291" s="2" t="s">
        <v>117</v>
      </c>
      <c r="F291" s="2" t="s">
        <v>10</v>
      </c>
      <c r="G291" s="3">
        <v>8966</v>
      </c>
      <c r="H291" s="3">
        <f t="shared" si="18"/>
        <v>35174</v>
      </c>
      <c r="I291" s="3">
        <v>1</v>
      </c>
      <c r="J291" s="3">
        <v>8</v>
      </c>
      <c r="K291" s="3">
        <v>8</v>
      </c>
      <c r="L291" s="18" t="s">
        <v>912</v>
      </c>
      <c r="M291" s="35" t="s">
        <v>969</v>
      </c>
    </row>
    <row r="292" spans="1:13" s="5" customFormat="1" ht="12.75" x14ac:dyDescent="0.2">
      <c r="A292" s="1" t="s">
        <v>93</v>
      </c>
      <c r="B292" s="2"/>
      <c r="C292" s="2" t="s">
        <v>129</v>
      </c>
      <c r="D292" s="2"/>
      <c r="E292" s="2"/>
      <c r="F292" s="2" t="s">
        <v>123</v>
      </c>
      <c r="G292" s="3" t="s">
        <v>130</v>
      </c>
      <c r="H292" s="3">
        <f t="shared" si="18"/>
        <v>35328</v>
      </c>
      <c r="I292" s="3">
        <v>1</v>
      </c>
      <c r="J292" s="3">
        <v>3</v>
      </c>
      <c r="K292" s="3">
        <v>3</v>
      </c>
      <c r="L292" s="18" t="s">
        <v>912</v>
      </c>
      <c r="M292" s="35" t="s">
        <v>967</v>
      </c>
    </row>
    <row r="293" spans="1:13" s="5" customFormat="1" ht="12.75" x14ac:dyDescent="0.2">
      <c r="A293" s="1" t="s">
        <v>131</v>
      </c>
      <c r="B293" s="2"/>
      <c r="C293" s="2"/>
      <c r="D293" s="2"/>
      <c r="E293" s="2"/>
      <c r="F293" s="2" t="s">
        <v>10</v>
      </c>
      <c r="G293" s="3" t="s">
        <v>132</v>
      </c>
      <c r="H293" s="3">
        <f t="shared" si="18"/>
        <v>35331</v>
      </c>
      <c r="I293" s="3">
        <v>1</v>
      </c>
      <c r="J293" s="3">
        <v>2</v>
      </c>
      <c r="K293" s="3">
        <v>2</v>
      </c>
      <c r="L293" s="18" t="s">
        <v>913</v>
      </c>
      <c r="M293" s="35" t="s">
        <v>938</v>
      </c>
    </row>
    <row r="294" spans="1:13" s="5" customFormat="1" ht="12.75" x14ac:dyDescent="0.2">
      <c r="A294" s="1" t="s">
        <v>133</v>
      </c>
      <c r="B294" s="2"/>
      <c r="C294" s="2" t="s">
        <v>134</v>
      </c>
      <c r="D294" s="2"/>
      <c r="E294" s="2"/>
      <c r="F294" s="2" t="s">
        <v>10</v>
      </c>
      <c r="G294" s="3" t="s">
        <v>135</v>
      </c>
      <c r="H294" s="3">
        <f t="shared" si="18"/>
        <v>35333</v>
      </c>
      <c r="I294" s="3">
        <v>1</v>
      </c>
      <c r="J294" s="3">
        <v>1</v>
      </c>
      <c r="K294" s="3">
        <v>1</v>
      </c>
      <c r="L294" s="18" t="s">
        <v>913</v>
      </c>
      <c r="M294" s="35" t="s">
        <v>938</v>
      </c>
    </row>
    <row r="295" spans="1:13" s="5" customFormat="1" ht="12.75" x14ac:dyDescent="0.2">
      <c r="A295" s="1" t="s">
        <v>136</v>
      </c>
      <c r="B295" s="2"/>
      <c r="C295" s="2" t="s">
        <v>134</v>
      </c>
      <c r="D295" s="2"/>
      <c r="E295" s="2"/>
      <c r="F295" s="2" t="s">
        <v>10</v>
      </c>
      <c r="G295" s="3" t="s">
        <v>137</v>
      </c>
      <c r="H295" s="3">
        <f t="shared" si="18"/>
        <v>35334</v>
      </c>
      <c r="I295" s="3">
        <v>1</v>
      </c>
      <c r="J295" s="3">
        <v>1</v>
      </c>
      <c r="K295" s="3">
        <v>1</v>
      </c>
      <c r="L295" s="18" t="s">
        <v>913</v>
      </c>
      <c r="M295" s="35" t="s">
        <v>938</v>
      </c>
    </row>
    <row r="296" spans="1:13" s="5" customFormat="1" ht="12.75" x14ac:dyDescent="0.2">
      <c r="A296" s="1" t="s">
        <v>138</v>
      </c>
      <c r="B296" s="2"/>
      <c r="C296" s="2" t="s">
        <v>343</v>
      </c>
      <c r="D296" s="2"/>
      <c r="E296" s="2" t="s">
        <v>9</v>
      </c>
      <c r="F296" s="2" t="s">
        <v>123</v>
      </c>
      <c r="G296" s="3" t="s">
        <v>139</v>
      </c>
      <c r="H296" s="3">
        <f t="shared" si="18"/>
        <v>35335</v>
      </c>
      <c r="I296" s="3">
        <v>1</v>
      </c>
      <c r="J296" s="3">
        <v>1</v>
      </c>
      <c r="K296" s="3">
        <v>1</v>
      </c>
      <c r="L296" s="18" t="s">
        <v>913</v>
      </c>
      <c r="M296" s="35" t="s">
        <v>938</v>
      </c>
    </row>
    <row r="297" spans="1:13" s="5" customFormat="1" ht="12.75" x14ac:dyDescent="0.2">
      <c r="A297" s="1" t="s">
        <v>850</v>
      </c>
      <c r="B297" s="2"/>
      <c r="C297" s="2" t="s">
        <v>309</v>
      </c>
      <c r="D297" s="2"/>
      <c r="E297" s="2"/>
      <c r="F297" s="2" t="s">
        <v>134</v>
      </c>
      <c r="G297" s="3" t="s">
        <v>140</v>
      </c>
      <c r="H297" s="3">
        <f t="shared" si="18"/>
        <v>35347</v>
      </c>
      <c r="I297" s="3">
        <v>1</v>
      </c>
      <c r="J297" s="3">
        <v>4</v>
      </c>
      <c r="K297" s="3">
        <v>4</v>
      </c>
      <c r="L297" s="18" t="s">
        <v>912</v>
      </c>
      <c r="M297" s="35" t="s">
        <v>970</v>
      </c>
    </row>
    <row r="298" spans="1:13" s="5" customFormat="1" ht="12.75" x14ac:dyDescent="0.2">
      <c r="A298" s="1" t="s">
        <v>141</v>
      </c>
      <c r="B298" s="2" t="s">
        <v>1495</v>
      </c>
      <c r="C298" s="2" t="s">
        <v>309</v>
      </c>
      <c r="D298" s="2"/>
      <c r="E298" s="2"/>
      <c r="F298" s="2" t="s">
        <v>134</v>
      </c>
      <c r="G298" s="3" t="s">
        <v>142</v>
      </c>
      <c r="H298" s="3">
        <f t="shared" si="18"/>
        <v>35353</v>
      </c>
      <c r="I298" s="3">
        <v>1</v>
      </c>
      <c r="J298" s="3">
        <v>4</v>
      </c>
      <c r="K298" s="3">
        <v>4</v>
      </c>
      <c r="L298" s="18" t="s">
        <v>912</v>
      </c>
      <c r="M298" s="35" t="s">
        <v>970</v>
      </c>
    </row>
    <row r="299" spans="1:13" s="5" customFormat="1" ht="12.75" x14ac:dyDescent="0.2">
      <c r="A299" s="1" t="s">
        <v>143</v>
      </c>
      <c r="B299" s="2"/>
      <c r="C299" s="2" t="s">
        <v>310</v>
      </c>
      <c r="D299" s="2"/>
      <c r="E299" s="2"/>
      <c r="F299" s="2" t="s">
        <v>134</v>
      </c>
      <c r="G299" s="3" t="s">
        <v>144</v>
      </c>
      <c r="H299" s="3">
        <f t="shared" si="18"/>
        <v>35359</v>
      </c>
      <c r="I299" s="3">
        <v>1</v>
      </c>
      <c r="J299" s="3">
        <v>4</v>
      </c>
      <c r="K299" s="3">
        <v>4</v>
      </c>
      <c r="L299" s="18" t="s">
        <v>912</v>
      </c>
      <c r="M299" s="35" t="s">
        <v>970</v>
      </c>
    </row>
    <row r="300" spans="1:13" s="5" customFormat="1" ht="12.75" x14ac:dyDescent="0.2">
      <c r="A300" s="1" t="s">
        <v>145</v>
      </c>
      <c r="B300" s="2"/>
      <c r="C300" s="2" t="s">
        <v>311</v>
      </c>
      <c r="D300" s="2"/>
      <c r="E300" s="2"/>
      <c r="F300" s="2" t="s">
        <v>134</v>
      </c>
      <c r="G300" s="3" t="s">
        <v>146</v>
      </c>
      <c r="H300" s="3">
        <f t="shared" si="18"/>
        <v>35365</v>
      </c>
      <c r="I300" s="3">
        <v>1</v>
      </c>
      <c r="J300" s="3">
        <v>4</v>
      </c>
      <c r="K300" s="3">
        <v>4</v>
      </c>
      <c r="L300" s="18" t="s">
        <v>912</v>
      </c>
      <c r="M300" s="35" t="s">
        <v>964</v>
      </c>
    </row>
    <row r="301" spans="1:13" s="5" customFormat="1" ht="12.75" x14ac:dyDescent="0.2">
      <c r="A301" s="1" t="s">
        <v>147</v>
      </c>
      <c r="B301" s="2"/>
      <c r="C301" s="2" t="s">
        <v>894</v>
      </c>
      <c r="D301" s="2"/>
      <c r="E301" s="2" t="s">
        <v>9</v>
      </c>
      <c r="F301" s="2" t="s">
        <v>123</v>
      </c>
      <c r="G301" s="3" t="s">
        <v>148</v>
      </c>
      <c r="H301" s="3">
        <f t="shared" ref="H301:H329" si="19">HEX2DEC(G301)</f>
        <v>35840</v>
      </c>
      <c r="I301" s="3">
        <v>1</v>
      </c>
      <c r="J301" s="3">
        <v>2</v>
      </c>
      <c r="K301" s="3">
        <v>2</v>
      </c>
      <c r="L301" s="18" t="s">
        <v>994</v>
      </c>
      <c r="M301" s="35" t="s">
        <v>971</v>
      </c>
    </row>
    <row r="302" spans="1:13" s="5" customFormat="1" ht="12.75" x14ac:dyDescent="0.2">
      <c r="A302" s="1"/>
      <c r="B302" s="2"/>
      <c r="C302" s="2" t="s">
        <v>895</v>
      </c>
      <c r="D302" s="2"/>
      <c r="E302" s="2" t="s">
        <v>9</v>
      </c>
      <c r="F302" s="2" t="s">
        <v>123</v>
      </c>
      <c r="G302" s="3" t="s">
        <v>149</v>
      </c>
      <c r="H302" s="3">
        <f t="shared" si="19"/>
        <v>35842</v>
      </c>
      <c r="I302" s="3">
        <v>1</v>
      </c>
      <c r="J302" s="3">
        <v>2</v>
      </c>
      <c r="K302" s="3">
        <v>2</v>
      </c>
      <c r="L302" s="18" t="s">
        <v>994</v>
      </c>
      <c r="M302" s="35" t="s">
        <v>971</v>
      </c>
    </row>
    <row r="303" spans="1:13" s="5" customFormat="1" ht="12.75" x14ac:dyDescent="0.2">
      <c r="A303" s="1"/>
      <c r="B303" s="2"/>
      <c r="C303" s="2" t="s">
        <v>896</v>
      </c>
      <c r="D303" s="2"/>
      <c r="E303" s="2" t="s">
        <v>9</v>
      </c>
      <c r="F303" s="2" t="s">
        <v>123</v>
      </c>
      <c r="G303" s="3" t="s">
        <v>150</v>
      </c>
      <c r="H303" s="3">
        <f t="shared" si="19"/>
        <v>35844</v>
      </c>
      <c r="I303" s="3">
        <v>1</v>
      </c>
      <c r="J303" s="3">
        <v>2</v>
      </c>
      <c r="K303" s="3">
        <v>2</v>
      </c>
      <c r="L303" s="18" t="s">
        <v>912</v>
      </c>
      <c r="M303" s="35" t="s">
        <v>971</v>
      </c>
    </row>
    <row r="304" spans="1:13" s="5" customFormat="1" ht="12.75" x14ac:dyDescent="0.2">
      <c r="A304" s="1"/>
      <c r="B304" s="2"/>
      <c r="C304" s="2" t="s">
        <v>897</v>
      </c>
      <c r="D304" s="2"/>
      <c r="E304" s="2" t="s">
        <v>9</v>
      </c>
      <c r="F304" s="2" t="s">
        <v>123</v>
      </c>
      <c r="G304" s="3" t="s">
        <v>151</v>
      </c>
      <c r="H304" s="3">
        <f t="shared" si="19"/>
        <v>35846</v>
      </c>
      <c r="I304" s="3">
        <v>1</v>
      </c>
      <c r="J304" s="3">
        <v>2</v>
      </c>
      <c r="K304" s="3">
        <v>2</v>
      </c>
      <c r="L304" s="18" t="s">
        <v>912</v>
      </c>
      <c r="M304" s="35" t="s">
        <v>971</v>
      </c>
    </row>
    <row r="305" spans="1:13" s="5" customFormat="1" ht="12.75" x14ac:dyDescent="0.2">
      <c r="A305" s="1"/>
      <c r="B305" s="2"/>
      <c r="C305" s="2" t="s">
        <v>898</v>
      </c>
      <c r="D305" s="2"/>
      <c r="E305" s="2" t="s">
        <v>9</v>
      </c>
      <c r="F305" s="2" t="s">
        <v>123</v>
      </c>
      <c r="G305" s="3" t="s">
        <v>152</v>
      </c>
      <c r="H305" s="3">
        <f t="shared" si="19"/>
        <v>35848</v>
      </c>
      <c r="I305" s="3">
        <v>1</v>
      </c>
      <c r="J305" s="3">
        <v>2</v>
      </c>
      <c r="K305" s="3">
        <v>2</v>
      </c>
      <c r="L305" s="18" t="s">
        <v>995</v>
      </c>
      <c r="M305" s="35" t="s">
        <v>971</v>
      </c>
    </row>
    <row r="306" spans="1:13" s="5" customFormat="1" ht="12.75" x14ac:dyDescent="0.2">
      <c r="A306" s="1"/>
      <c r="B306" s="2"/>
      <c r="C306" s="2" t="s">
        <v>899</v>
      </c>
      <c r="D306" s="2"/>
      <c r="E306" s="2" t="s">
        <v>9</v>
      </c>
      <c r="F306" s="2" t="s">
        <v>123</v>
      </c>
      <c r="G306" s="3" t="s">
        <v>153</v>
      </c>
      <c r="H306" s="3">
        <f t="shared" si="19"/>
        <v>35850</v>
      </c>
      <c r="I306" s="3">
        <v>1</v>
      </c>
      <c r="J306" s="3">
        <v>2</v>
      </c>
      <c r="K306" s="3">
        <v>2</v>
      </c>
      <c r="L306" s="18" t="s">
        <v>995</v>
      </c>
      <c r="M306" s="35" t="s">
        <v>971</v>
      </c>
    </row>
    <row r="307" spans="1:13" s="5" customFormat="1" ht="12.75" x14ac:dyDescent="0.2">
      <c r="A307" s="1" t="s">
        <v>316</v>
      </c>
      <c r="B307" s="2"/>
      <c r="C307" s="2" t="s">
        <v>312</v>
      </c>
      <c r="D307" s="2"/>
      <c r="E307" s="2"/>
      <c r="F307" s="2" t="s">
        <v>123</v>
      </c>
      <c r="G307" s="3" t="s">
        <v>154</v>
      </c>
      <c r="H307" s="3">
        <f t="shared" si="19"/>
        <v>35852</v>
      </c>
      <c r="I307" s="3">
        <v>1</v>
      </c>
      <c r="J307" s="3">
        <v>1</v>
      </c>
      <c r="K307" s="3">
        <v>1</v>
      </c>
      <c r="L307" s="18" t="s">
        <v>912</v>
      </c>
      <c r="M307" s="35" t="s">
        <v>972</v>
      </c>
    </row>
    <row r="308" spans="1:13" s="5" customFormat="1" ht="12.75" x14ac:dyDescent="0.2">
      <c r="A308" s="1"/>
      <c r="B308" s="2"/>
      <c r="C308" s="2" t="s">
        <v>313</v>
      </c>
      <c r="D308" s="2"/>
      <c r="E308" s="2"/>
      <c r="F308" s="2" t="s">
        <v>123</v>
      </c>
      <c r="G308" s="3" t="s">
        <v>155</v>
      </c>
      <c r="H308" s="3">
        <f t="shared" si="19"/>
        <v>35853</v>
      </c>
      <c r="I308" s="3">
        <v>1</v>
      </c>
      <c r="J308" s="3">
        <v>1</v>
      </c>
      <c r="K308" s="3">
        <v>1</v>
      </c>
      <c r="L308" s="18" t="s">
        <v>912</v>
      </c>
      <c r="M308" s="35" t="s">
        <v>972</v>
      </c>
    </row>
    <row r="309" spans="1:13" s="5" customFormat="1" ht="12.75" x14ac:dyDescent="0.2">
      <c r="A309" s="1"/>
      <c r="B309" s="2"/>
      <c r="C309" s="2" t="s">
        <v>314</v>
      </c>
      <c r="D309" s="2"/>
      <c r="E309" s="2"/>
      <c r="F309" s="2" t="s">
        <v>123</v>
      </c>
      <c r="G309" s="3" t="s">
        <v>156</v>
      </c>
      <c r="H309" s="3">
        <f t="shared" si="19"/>
        <v>35854</v>
      </c>
      <c r="I309" s="3">
        <v>1</v>
      </c>
      <c r="J309" s="3">
        <v>1</v>
      </c>
      <c r="K309" s="3">
        <v>1</v>
      </c>
      <c r="L309" s="18" t="s">
        <v>913</v>
      </c>
      <c r="M309" s="35" t="s">
        <v>972</v>
      </c>
    </row>
    <row r="310" spans="1:13" s="5" customFormat="1" ht="12.75" x14ac:dyDescent="0.2">
      <c r="A310" s="1"/>
      <c r="B310" s="2"/>
      <c r="C310" s="2" t="s">
        <v>315</v>
      </c>
      <c r="D310" s="2"/>
      <c r="E310" s="2"/>
      <c r="F310" s="2" t="s">
        <v>123</v>
      </c>
      <c r="G310" s="3" t="s">
        <v>157</v>
      </c>
      <c r="H310" s="3">
        <f t="shared" si="19"/>
        <v>35855</v>
      </c>
      <c r="I310" s="3">
        <v>1</v>
      </c>
      <c r="J310" s="3">
        <v>1</v>
      </c>
      <c r="K310" s="3">
        <v>1</v>
      </c>
      <c r="L310" s="18" t="s">
        <v>913</v>
      </c>
      <c r="M310" s="35" t="s">
        <v>972</v>
      </c>
    </row>
    <row r="311" spans="1:13" s="5" customFormat="1" ht="12.75" x14ac:dyDescent="0.2">
      <c r="A311" s="1"/>
      <c r="B311" s="2"/>
      <c r="C311" s="2" t="s">
        <v>830</v>
      </c>
      <c r="D311" s="2"/>
      <c r="E311" s="2"/>
      <c r="F311" s="2" t="s">
        <v>123</v>
      </c>
      <c r="G311" s="3" t="s">
        <v>158</v>
      </c>
      <c r="H311" s="3">
        <f t="shared" si="19"/>
        <v>35856</v>
      </c>
      <c r="I311" s="3">
        <v>1</v>
      </c>
      <c r="J311" s="3">
        <v>1</v>
      </c>
      <c r="K311" s="3">
        <v>1</v>
      </c>
      <c r="L311" s="18" t="s">
        <v>914</v>
      </c>
      <c r="M311" s="35" t="s">
        <v>972</v>
      </c>
    </row>
    <row r="312" spans="1:13" s="5" customFormat="1" ht="12.75" x14ac:dyDescent="0.2">
      <c r="A312" s="1"/>
      <c r="B312" s="2"/>
      <c r="C312" s="2" t="s">
        <v>831</v>
      </c>
      <c r="D312" s="2"/>
      <c r="E312" s="2"/>
      <c r="F312" s="2" t="s">
        <v>123</v>
      </c>
      <c r="G312" s="3" t="s">
        <v>159</v>
      </c>
      <c r="H312" s="3">
        <f t="shared" si="19"/>
        <v>35857</v>
      </c>
      <c r="I312" s="3">
        <v>1</v>
      </c>
      <c r="J312" s="3">
        <v>1</v>
      </c>
      <c r="K312" s="3">
        <v>1</v>
      </c>
      <c r="L312" s="18" t="s">
        <v>914</v>
      </c>
      <c r="M312" s="35" t="s">
        <v>972</v>
      </c>
    </row>
    <row r="313" spans="1:13" s="5" customFormat="1" ht="12.75" x14ac:dyDescent="0.2">
      <c r="A313" s="1" t="s">
        <v>317</v>
      </c>
      <c r="B313" s="2"/>
      <c r="C313" s="2" t="s">
        <v>318</v>
      </c>
      <c r="D313" s="2"/>
      <c r="E313" s="2"/>
      <c r="F313" s="2" t="s">
        <v>123</v>
      </c>
      <c r="G313" s="3" t="s">
        <v>161</v>
      </c>
      <c r="H313" s="3">
        <f t="shared" si="19"/>
        <v>35858</v>
      </c>
      <c r="I313" s="3">
        <v>1</v>
      </c>
      <c r="J313" s="3">
        <v>1</v>
      </c>
      <c r="K313" s="3">
        <v>1</v>
      </c>
      <c r="L313" s="18" t="s">
        <v>912</v>
      </c>
      <c r="M313" s="35" t="s">
        <v>972</v>
      </c>
    </row>
    <row r="314" spans="1:13" s="5" customFormat="1" ht="12.75" x14ac:dyDescent="0.2">
      <c r="A314" s="1"/>
      <c r="B314" s="2"/>
      <c r="C314" s="2" t="s">
        <v>319</v>
      </c>
      <c r="D314" s="2"/>
      <c r="E314" s="2"/>
      <c r="F314" s="2" t="s">
        <v>123</v>
      </c>
      <c r="G314" s="3" t="s">
        <v>832</v>
      </c>
      <c r="H314" s="3">
        <f t="shared" si="19"/>
        <v>35859</v>
      </c>
      <c r="I314" s="3">
        <v>1</v>
      </c>
      <c r="J314" s="3">
        <v>1</v>
      </c>
      <c r="K314" s="3">
        <v>1</v>
      </c>
      <c r="L314" s="18" t="s">
        <v>912</v>
      </c>
      <c r="M314" s="35" t="s">
        <v>972</v>
      </c>
    </row>
    <row r="315" spans="1:13" s="5" customFormat="1" ht="12.75" x14ac:dyDescent="0.2">
      <c r="A315" s="1"/>
      <c r="B315" s="2" t="s">
        <v>160</v>
      </c>
      <c r="C315" s="2" t="s">
        <v>901</v>
      </c>
      <c r="D315" s="2"/>
      <c r="E315" s="2"/>
      <c r="F315" s="2" t="s">
        <v>123</v>
      </c>
      <c r="G315" s="3" t="s">
        <v>833</v>
      </c>
      <c r="H315" s="3">
        <f t="shared" si="19"/>
        <v>35860</v>
      </c>
      <c r="I315" s="3">
        <v>1</v>
      </c>
      <c r="J315" s="3">
        <v>3</v>
      </c>
      <c r="K315" s="3">
        <v>3</v>
      </c>
      <c r="L315" s="18" t="s">
        <v>912</v>
      </c>
      <c r="M315" s="35" t="s">
        <v>972</v>
      </c>
    </row>
    <row r="316" spans="1:13" s="5" customFormat="1" ht="12.75" x14ac:dyDescent="0.2">
      <c r="A316" s="1"/>
      <c r="B316" s="2" t="s">
        <v>8</v>
      </c>
      <c r="C316" s="2" t="s">
        <v>320</v>
      </c>
      <c r="D316" s="2"/>
      <c r="E316" s="2"/>
      <c r="F316" s="2" t="s">
        <v>123</v>
      </c>
      <c r="G316" s="3" t="s">
        <v>162</v>
      </c>
      <c r="H316" s="3">
        <f t="shared" si="19"/>
        <v>35863</v>
      </c>
      <c r="I316" s="3">
        <v>1</v>
      </c>
      <c r="J316" s="3">
        <v>2</v>
      </c>
      <c r="K316" s="3">
        <v>2</v>
      </c>
      <c r="L316" s="18" t="s">
        <v>912</v>
      </c>
      <c r="M316" s="35" t="s">
        <v>972</v>
      </c>
    </row>
    <row r="317" spans="1:13" s="5" customFormat="1" ht="12.75" x14ac:dyDescent="0.2">
      <c r="A317" s="1"/>
      <c r="B317" s="2" t="s">
        <v>13</v>
      </c>
      <c r="C317" s="2" t="s">
        <v>321</v>
      </c>
      <c r="D317" s="2"/>
      <c r="E317" s="2"/>
      <c r="F317" s="2" t="s">
        <v>123</v>
      </c>
      <c r="G317" s="3" t="s">
        <v>163</v>
      </c>
      <c r="H317" s="3">
        <f t="shared" si="19"/>
        <v>35865</v>
      </c>
      <c r="I317" s="3">
        <v>1</v>
      </c>
      <c r="J317" s="3">
        <v>2</v>
      </c>
      <c r="K317" s="3">
        <v>2</v>
      </c>
      <c r="L317" s="18" t="s">
        <v>912</v>
      </c>
      <c r="M317" s="35" t="s">
        <v>972</v>
      </c>
    </row>
    <row r="318" spans="1:13" s="5" customFormat="1" ht="12.75" x14ac:dyDescent="0.2">
      <c r="A318" s="1"/>
      <c r="B318" s="2" t="s">
        <v>363</v>
      </c>
      <c r="C318" s="2" t="s">
        <v>322</v>
      </c>
      <c r="D318" s="2"/>
      <c r="E318" s="2"/>
      <c r="F318" s="2" t="s">
        <v>123</v>
      </c>
      <c r="G318" s="3" t="s">
        <v>165</v>
      </c>
      <c r="H318" s="3">
        <f t="shared" si="19"/>
        <v>35867</v>
      </c>
      <c r="I318" s="3">
        <v>1</v>
      </c>
      <c r="J318" s="3">
        <v>2</v>
      </c>
      <c r="K318" s="3">
        <v>2</v>
      </c>
      <c r="L318" s="18" t="s">
        <v>912</v>
      </c>
      <c r="M318" s="35" t="s">
        <v>972</v>
      </c>
    </row>
    <row r="319" spans="1:13" s="5" customFormat="1" ht="12.75" x14ac:dyDescent="0.2">
      <c r="A319" s="1"/>
      <c r="B319" s="2"/>
      <c r="C319" s="2" t="s">
        <v>164</v>
      </c>
      <c r="D319" s="2"/>
      <c r="E319" s="2"/>
      <c r="F319" s="2" t="s">
        <v>123</v>
      </c>
      <c r="G319" s="3" t="s">
        <v>834</v>
      </c>
      <c r="H319" s="3">
        <f t="shared" si="19"/>
        <v>35869</v>
      </c>
      <c r="I319" s="3">
        <v>1</v>
      </c>
      <c r="J319" s="3">
        <v>1</v>
      </c>
      <c r="K319" s="3">
        <v>1</v>
      </c>
      <c r="L319" s="18" t="s">
        <v>912</v>
      </c>
      <c r="M319" s="35" t="s">
        <v>972</v>
      </c>
    </row>
    <row r="320" spans="1:13" s="5" customFormat="1" ht="12.75" x14ac:dyDescent="0.2">
      <c r="A320" s="1" t="s">
        <v>166</v>
      </c>
      <c r="B320" s="2"/>
      <c r="C320" s="2" t="s">
        <v>323</v>
      </c>
      <c r="D320" s="2"/>
      <c r="E320" s="2"/>
      <c r="F320" s="2" t="s">
        <v>123</v>
      </c>
      <c r="G320" s="3" t="s">
        <v>167</v>
      </c>
      <c r="H320" s="3">
        <f t="shared" si="19"/>
        <v>35872</v>
      </c>
      <c r="I320" s="3">
        <v>1</v>
      </c>
      <c r="J320" s="3">
        <v>1</v>
      </c>
      <c r="K320" s="3">
        <v>1</v>
      </c>
      <c r="L320" s="18" t="s">
        <v>913</v>
      </c>
      <c r="M320" s="35" t="s">
        <v>973</v>
      </c>
    </row>
    <row r="321" spans="1:13" s="5" customFormat="1" ht="12.75" x14ac:dyDescent="0.2">
      <c r="A321" s="1"/>
      <c r="B321" s="2" t="s">
        <v>160</v>
      </c>
      <c r="C321" s="2" t="s">
        <v>900</v>
      </c>
      <c r="D321" s="2"/>
      <c r="E321" s="2"/>
      <c r="F321" s="2" t="s">
        <v>123</v>
      </c>
      <c r="G321" s="3" t="s">
        <v>169</v>
      </c>
      <c r="H321" s="3">
        <f t="shared" si="19"/>
        <v>35873</v>
      </c>
      <c r="I321" s="3">
        <v>1</v>
      </c>
      <c r="J321" s="3">
        <v>3</v>
      </c>
      <c r="K321" s="3">
        <v>3</v>
      </c>
      <c r="L321" s="18" t="s">
        <v>913</v>
      </c>
      <c r="M321" s="35" t="s">
        <v>973</v>
      </c>
    </row>
    <row r="322" spans="1:13" s="5" customFormat="1" ht="12.75" x14ac:dyDescent="0.2">
      <c r="A322" s="1"/>
      <c r="B322" s="2" t="s">
        <v>171</v>
      </c>
      <c r="C322" s="2" t="s">
        <v>324</v>
      </c>
      <c r="D322" s="2"/>
      <c r="E322" s="2"/>
      <c r="F322" s="2" t="s">
        <v>123</v>
      </c>
      <c r="G322" s="3" t="s">
        <v>172</v>
      </c>
      <c r="H322" s="3">
        <f t="shared" si="19"/>
        <v>35876</v>
      </c>
      <c r="I322" s="3">
        <v>1</v>
      </c>
      <c r="J322" s="3">
        <v>2</v>
      </c>
      <c r="K322" s="3">
        <v>2</v>
      </c>
      <c r="L322" s="18" t="s">
        <v>913</v>
      </c>
      <c r="M322" s="35" t="s">
        <v>973</v>
      </c>
    </row>
    <row r="323" spans="1:13" s="5" customFormat="1" ht="12.75" x14ac:dyDescent="0.2">
      <c r="A323" s="1"/>
      <c r="B323" s="2"/>
      <c r="C323" s="2" t="s">
        <v>325</v>
      </c>
      <c r="D323" s="2"/>
      <c r="E323" s="2"/>
      <c r="F323" s="2" t="s">
        <v>123</v>
      </c>
      <c r="G323" s="3" t="s">
        <v>173</v>
      </c>
      <c r="H323" s="3">
        <f t="shared" si="19"/>
        <v>35878</v>
      </c>
      <c r="I323" s="3">
        <v>1</v>
      </c>
      <c r="J323" s="3">
        <v>2</v>
      </c>
      <c r="K323" s="3">
        <v>2</v>
      </c>
      <c r="L323" s="18" t="s">
        <v>913</v>
      </c>
      <c r="M323" s="35" t="s">
        <v>973</v>
      </c>
    </row>
    <row r="324" spans="1:13" s="5" customFormat="1" ht="12.75" x14ac:dyDescent="0.2">
      <c r="A324" s="1" t="s">
        <v>872</v>
      </c>
      <c r="B324" s="2"/>
      <c r="C324" s="2" t="s">
        <v>326</v>
      </c>
      <c r="D324" s="2"/>
      <c r="E324" s="2"/>
      <c r="F324" s="2" t="s">
        <v>123</v>
      </c>
      <c r="G324" s="3" t="s">
        <v>174</v>
      </c>
      <c r="H324" s="3">
        <f t="shared" si="19"/>
        <v>35888</v>
      </c>
      <c r="I324" s="3">
        <v>1</v>
      </c>
      <c r="J324" s="3">
        <v>1</v>
      </c>
      <c r="K324" s="3">
        <v>1</v>
      </c>
      <c r="L324" s="18" t="s">
        <v>913</v>
      </c>
      <c r="M324" s="35" t="s">
        <v>973</v>
      </c>
    </row>
    <row r="325" spans="1:13" s="5" customFormat="1" ht="12.75" x14ac:dyDescent="0.2">
      <c r="A325" s="1"/>
      <c r="B325" s="2"/>
      <c r="C325" s="2" t="s">
        <v>902</v>
      </c>
      <c r="D325" s="2"/>
      <c r="E325" s="2"/>
      <c r="F325" s="2" t="s">
        <v>10</v>
      </c>
      <c r="G325" s="3" t="s">
        <v>175</v>
      </c>
      <c r="H325" s="3">
        <f t="shared" si="19"/>
        <v>35889</v>
      </c>
      <c r="I325" s="3">
        <v>1</v>
      </c>
      <c r="J325" s="3">
        <v>1</v>
      </c>
      <c r="K325" s="3">
        <v>1</v>
      </c>
      <c r="L325" s="18" t="s">
        <v>913</v>
      </c>
      <c r="M325" s="35" t="s">
        <v>973</v>
      </c>
    </row>
    <row r="326" spans="1:13" s="5" customFormat="1" ht="12.75" x14ac:dyDescent="0.2">
      <c r="A326" s="1"/>
      <c r="B326" s="2" t="s">
        <v>160</v>
      </c>
      <c r="C326" s="2" t="s">
        <v>900</v>
      </c>
      <c r="D326" s="2"/>
      <c r="E326" s="2"/>
      <c r="F326" s="2" t="s">
        <v>123</v>
      </c>
      <c r="G326" s="3" t="s">
        <v>176</v>
      </c>
      <c r="H326" s="3">
        <f t="shared" si="19"/>
        <v>35890</v>
      </c>
      <c r="I326" s="3">
        <v>1</v>
      </c>
      <c r="J326" s="3">
        <v>3</v>
      </c>
      <c r="K326" s="3">
        <v>3</v>
      </c>
      <c r="L326" s="18" t="s">
        <v>913</v>
      </c>
      <c r="M326" s="35" t="s">
        <v>973</v>
      </c>
    </row>
    <row r="327" spans="1:13" s="5" customFormat="1" ht="12.75" x14ac:dyDescent="0.2">
      <c r="A327" s="1"/>
      <c r="B327" s="2" t="s">
        <v>160</v>
      </c>
      <c r="C327" s="2" t="s">
        <v>903</v>
      </c>
      <c r="D327" s="2"/>
      <c r="E327" s="2"/>
      <c r="F327" s="2" t="s">
        <v>123</v>
      </c>
      <c r="G327" s="3" t="s">
        <v>177</v>
      </c>
      <c r="H327" s="3">
        <f t="shared" si="19"/>
        <v>35893</v>
      </c>
      <c r="I327" s="3">
        <v>1</v>
      </c>
      <c r="J327" s="3">
        <v>3</v>
      </c>
      <c r="K327" s="3">
        <v>3</v>
      </c>
      <c r="L327" s="18" t="s">
        <v>913</v>
      </c>
      <c r="M327" s="35" t="s">
        <v>973</v>
      </c>
    </row>
    <row r="328" spans="1:13" s="5" customFormat="1" ht="12.75" x14ac:dyDescent="0.2">
      <c r="A328" s="1"/>
      <c r="B328" s="2"/>
      <c r="C328" s="2" t="s">
        <v>327</v>
      </c>
      <c r="D328" s="2"/>
      <c r="E328" s="2"/>
      <c r="F328" s="2" t="s">
        <v>123</v>
      </c>
      <c r="G328" s="3" t="s">
        <v>178</v>
      </c>
      <c r="H328" s="3">
        <f t="shared" si="19"/>
        <v>35896</v>
      </c>
      <c r="I328" s="3">
        <v>1</v>
      </c>
      <c r="J328" s="3">
        <v>1</v>
      </c>
      <c r="K328" s="3">
        <v>1</v>
      </c>
      <c r="L328" s="18" t="s">
        <v>913</v>
      </c>
      <c r="M328" s="35" t="s">
        <v>973</v>
      </c>
    </row>
    <row r="329" spans="1:13" s="5" customFormat="1" ht="12.75" x14ac:dyDescent="0.2">
      <c r="A329" s="1"/>
      <c r="B329" s="2" t="s">
        <v>171</v>
      </c>
      <c r="C329" s="2" t="s">
        <v>324</v>
      </c>
      <c r="D329" s="2"/>
      <c r="E329" s="2"/>
      <c r="F329" s="2" t="s">
        <v>123</v>
      </c>
      <c r="G329" s="3" t="s">
        <v>179</v>
      </c>
      <c r="H329" s="3">
        <f t="shared" si="19"/>
        <v>35897</v>
      </c>
      <c r="I329" s="3">
        <v>1</v>
      </c>
      <c r="J329" s="3">
        <v>1</v>
      </c>
      <c r="K329" s="3">
        <v>1</v>
      </c>
      <c r="L329" s="18" t="s">
        <v>913</v>
      </c>
      <c r="M329" s="35" t="s">
        <v>973</v>
      </c>
    </row>
    <row r="330" spans="1:13" s="5" customFormat="1" ht="12.75" x14ac:dyDescent="0.2">
      <c r="A330" s="1"/>
      <c r="B330" s="2" t="s">
        <v>171</v>
      </c>
      <c r="C330" s="2" t="s">
        <v>328</v>
      </c>
      <c r="D330" s="2"/>
      <c r="E330" s="2"/>
      <c r="F330" s="2" t="s">
        <v>123</v>
      </c>
      <c r="G330" s="3" t="s">
        <v>180</v>
      </c>
      <c r="H330" s="3">
        <f t="shared" ref="H330:H351" si="20">HEX2DEC(G330)</f>
        <v>35898</v>
      </c>
      <c r="I330" s="3">
        <v>1</v>
      </c>
      <c r="J330" s="3">
        <v>1</v>
      </c>
      <c r="K330" s="3">
        <v>1</v>
      </c>
      <c r="L330" s="18" t="s">
        <v>913</v>
      </c>
      <c r="M330" s="35" t="s">
        <v>973</v>
      </c>
    </row>
    <row r="331" spans="1:13" s="5" customFormat="1" ht="12.75" x14ac:dyDescent="0.2">
      <c r="A331" s="1"/>
      <c r="B331" s="2"/>
      <c r="C331" s="2" t="s">
        <v>170</v>
      </c>
      <c r="D331" s="2"/>
      <c r="E331" s="2"/>
      <c r="F331" s="2" t="s">
        <v>123</v>
      </c>
      <c r="G331" s="3" t="s">
        <v>181</v>
      </c>
      <c r="H331" s="3">
        <f t="shared" si="20"/>
        <v>35899</v>
      </c>
      <c r="I331" s="3">
        <v>1</v>
      </c>
      <c r="J331" s="3">
        <v>1</v>
      </c>
      <c r="K331" s="3">
        <v>1</v>
      </c>
      <c r="L331" s="18" t="s">
        <v>913</v>
      </c>
      <c r="M331" s="35" t="s">
        <v>973</v>
      </c>
    </row>
    <row r="332" spans="1:13" s="5" customFormat="1" ht="12.75" x14ac:dyDescent="0.2">
      <c r="A332" s="1" t="s">
        <v>873</v>
      </c>
      <c r="B332" s="2"/>
      <c r="C332" s="2" t="s">
        <v>329</v>
      </c>
      <c r="D332" s="2"/>
      <c r="E332" s="2"/>
      <c r="F332" s="2" t="s">
        <v>123</v>
      </c>
      <c r="G332" s="3" t="s">
        <v>182</v>
      </c>
      <c r="H332" s="3">
        <f t="shared" si="20"/>
        <v>35920</v>
      </c>
      <c r="I332" s="3">
        <v>1</v>
      </c>
      <c r="J332" s="3">
        <v>1</v>
      </c>
      <c r="K332" s="3">
        <v>1</v>
      </c>
      <c r="L332" s="18" t="s">
        <v>913</v>
      </c>
      <c r="M332" s="35" t="s">
        <v>973</v>
      </c>
    </row>
    <row r="333" spans="1:13" s="5" customFormat="1" ht="12.75" x14ac:dyDescent="0.2">
      <c r="A333" s="1"/>
      <c r="B333" s="2"/>
      <c r="C333" s="2" t="s">
        <v>323</v>
      </c>
      <c r="D333" s="2"/>
      <c r="E333" s="2"/>
      <c r="F333" s="2" t="s">
        <v>10</v>
      </c>
      <c r="G333" s="3" t="s">
        <v>183</v>
      </c>
      <c r="H333" s="3">
        <f t="shared" si="20"/>
        <v>35921</v>
      </c>
      <c r="I333" s="3">
        <v>1</v>
      </c>
      <c r="J333" s="3">
        <v>1</v>
      </c>
      <c r="K333" s="3">
        <v>1</v>
      </c>
      <c r="L333" s="18" t="s">
        <v>913</v>
      </c>
      <c r="M333" s="35" t="s">
        <v>973</v>
      </c>
    </row>
    <row r="334" spans="1:13" s="5" customFormat="1" ht="12.75" x14ac:dyDescent="0.2">
      <c r="A334" s="1"/>
      <c r="B334" s="2" t="s">
        <v>160</v>
      </c>
      <c r="C334" s="2" t="s">
        <v>168</v>
      </c>
      <c r="D334" s="2"/>
      <c r="E334" s="2"/>
      <c r="F334" s="2" t="s">
        <v>123</v>
      </c>
      <c r="G334" s="3" t="s">
        <v>184</v>
      </c>
      <c r="H334" s="3">
        <f t="shared" si="20"/>
        <v>35922</v>
      </c>
      <c r="I334" s="3">
        <v>1</v>
      </c>
      <c r="J334" s="3">
        <v>3</v>
      </c>
      <c r="K334" s="3">
        <v>3</v>
      </c>
      <c r="L334" s="18" t="s">
        <v>913</v>
      </c>
      <c r="M334" s="35" t="s">
        <v>973</v>
      </c>
    </row>
    <row r="335" spans="1:13" s="5" customFormat="1" ht="12.75" x14ac:dyDescent="0.2">
      <c r="A335" s="1"/>
      <c r="B335" s="2"/>
      <c r="C335" s="2" t="s">
        <v>170</v>
      </c>
      <c r="D335" s="2"/>
      <c r="E335" s="2"/>
      <c r="F335" s="2" t="s">
        <v>123</v>
      </c>
      <c r="G335" s="3" t="s">
        <v>185</v>
      </c>
      <c r="H335" s="3">
        <f t="shared" si="20"/>
        <v>35925</v>
      </c>
      <c r="I335" s="3">
        <v>1</v>
      </c>
      <c r="J335" s="3">
        <v>1</v>
      </c>
      <c r="K335" s="3">
        <v>1</v>
      </c>
      <c r="L335" s="18" t="s">
        <v>913</v>
      </c>
      <c r="M335" s="35" t="s">
        <v>973</v>
      </c>
    </row>
    <row r="336" spans="1:13" s="5" customFormat="1" ht="12.75" x14ac:dyDescent="0.2">
      <c r="A336" s="8" t="s">
        <v>186</v>
      </c>
      <c r="B336" s="9"/>
      <c r="C336" s="24" t="s">
        <v>330</v>
      </c>
      <c r="D336" s="9"/>
      <c r="E336" s="9"/>
      <c r="F336" s="2" t="s">
        <v>123</v>
      </c>
      <c r="G336" s="10" t="s">
        <v>187</v>
      </c>
      <c r="H336" s="3">
        <f t="shared" si="20"/>
        <v>35936</v>
      </c>
      <c r="I336" s="10">
        <v>1</v>
      </c>
      <c r="J336" s="10">
        <v>1</v>
      </c>
      <c r="K336" s="10">
        <f t="shared" ref="K336:K346" si="21">I336*J336</f>
        <v>1</v>
      </c>
      <c r="L336" s="18" t="s">
        <v>912</v>
      </c>
      <c r="M336" s="36" t="s">
        <v>965</v>
      </c>
    </row>
    <row r="337" spans="1:13" s="5" customFormat="1" ht="12.75" x14ac:dyDescent="0.2">
      <c r="A337" s="8"/>
      <c r="B337" s="2" t="s">
        <v>160</v>
      </c>
      <c r="C337" s="9" t="s">
        <v>168</v>
      </c>
      <c r="D337" s="9"/>
      <c r="E337" s="9"/>
      <c r="F337" s="2" t="s">
        <v>123</v>
      </c>
      <c r="G337" s="10" t="str">
        <f t="shared" ref="G337:G342" si="22">DEC2HEX(H336+K336)</f>
        <v>8C61</v>
      </c>
      <c r="H337" s="3">
        <f t="shared" si="20"/>
        <v>35937</v>
      </c>
      <c r="I337" s="10">
        <v>1</v>
      </c>
      <c r="J337" s="10">
        <v>3</v>
      </c>
      <c r="K337" s="10">
        <f t="shared" si="21"/>
        <v>3</v>
      </c>
      <c r="L337" s="18" t="s">
        <v>912</v>
      </c>
      <c r="M337" s="36" t="s">
        <v>965</v>
      </c>
    </row>
    <row r="338" spans="1:13" s="7" customFormat="1" ht="12.75" x14ac:dyDescent="0.2">
      <c r="A338" s="8"/>
      <c r="B338" s="9"/>
      <c r="C338" s="9" t="s">
        <v>188</v>
      </c>
      <c r="D338" s="9"/>
      <c r="E338" s="9"/>
      <c r="F338" s="2" t="s">
        <v>123</v>
      </c>
      <c r="G338" s="10" t="str">
        <f t="shared" si="22"/>
        <v>8C64</v>
      </c>
      <c r="H338" s="3">
        <f t="shared" si="20"/>
        <v>35940</v>
      </c>
      <c r="I338" s="10">
        <v>1</v>
      </c>
      <c r="J338" s="10">
        <v>4</v>
      </c>
      <c r="K338" s="10">
        <f t="shared" si="21"/>
        <v>4</v>
      </c>
      <c r="L338" s="18" t="s">
        <v>912</v>
      </c>
      <c r="M338" s="36" t="s">
        <v>965</v>
      </c>
    </row>
    <row r="339" spans="1:13" s="11" customFormat="1" ht="12.75" x14ac:dyDescent="0.2">
      <c r="A339" s="8"/>
      <c r="B339" s="9" t="s">
        <v>69</v>
      </c>
      <c r="C339" s="9" t="s">
        <v>189</v>
      </c>
      <c r="D339" s="9"/>
      <c r="E339" s="9"/>
      <c r="F339" s="2" t="s">
        <v>123</v>
      </c>
      <c r="G339" s="10" t="str">
        <f t="shared" si="22"/>
        <v>8C68</v>
      </c>
      <c r="H339" s="3">
        <f t="shared" si="20"/>
        <v>35944</v>
      </c>
      <c r="I339" s="10">
        <v>1</v>
      </c>
      <c r="J339" s="10">
        <v>1</v>
      </c>
      <c r="K339" s="10">
        <f t="shared" si="21"/>
        <v>1</v>
      </c>
      <c r="L339" s="18" t="s">
        <v>912</v>
      </c>
      <c r="M339" s="36" t="s">
        <v>965</v>
      </c>
    </row>
    <row r="340" spans="1:13" s="11" customFormat="1" ht="12.75" x14ac:dyDescent="0.2">
      <c r="A340" s="8"/>
      <c r="B340" s="9" t="s">
        <v>190</v>
      </c>
      <c r="C340" s="9" t="s">
        <v>331</v>
      </c>
      <c r="D340" s="9"/>
      <c r="E340" s="9"/>
      <c r="F340" s="2" t="s">
        <v>123</v>
      </c>
      <c r="G340" s="10" t="str">
        <f t="shared" si="22"/>
        <v>8C69</v>
      </c>
      <c r="H340" s="3">
        <f t="shared" si="20"/>
        <v>35945</v>
      </c>
      <c r="I340" s="10">
        <v>1</v>
      </c>
      <c r="J340" s="10">
        <v>2</v>
      </c>
      <c r="K340" s="10">
        <f t="shared" si="21"/>
        <v>2</v>
      </c>
      <c r="L340" s="18" t="s">
        <v>912</v>
      </c>
      <c r="M340" s="36" t="s">
        <v>965</v>
      </c>
    </row>
    <row r="341" spans="1:13" s="11" customFormat="1" ht="12.75" x14ac:dyDescent="0.2">
      <c r="A341" s="8"/>
      <c r="B341" s="9"/>
      <c r="C341" s="9" t="s">
        <v>332</v>
      </c>
      <c r="D341" s="9"/>
      <c r="E341" s="9"/>
      <c r="F341" s="2" t="s">
        <v>123</v>
      </c>
      <c r="G341" s="10" t="str">
        <f t="shared" si="22"/>
        <v>8C6B</v>
      </c>
      <c r="H341" s="3">
        <f t="shared" si="20"/>
        <v>35947</v>
      </c>
      <c r="I341" s="10">
        <v>1</v>
      </c>
      <c r="J341" s="10">
        <v>1</v>
      </c>
      <c r="K341" s="10">
        <f t="shared" si="21"/>
        <v>1</v>
      </c>
      <c r="L341" s="18" t="s">
        <v>912</v>
      </c>
      <c r="M341" s="36" t="s">
        <v>965</v>
      </c>
    </row>
    <row r="342" spans="1:13" s="11" customFormat="1" ht="12.75" x14ac:dyDescent="0.2">
      <c r="A342" s="8"/>
      <c r="B342" s="9"/>
      <c r="C342" s="9" t="s">
        <v>333</v>
      </c>
      <c r="D342" s="9"/>
      <c r="E342" s="9"/>
      <c r="F342" s="2" t="s">
        <v>123</v>
      </c>
      <c r="G342" s="10" t="str">
        <f t="shared" si="22"/>
        <v>8C6C</v>
      </c>
      <c r="H342" s="3">
        <f t="shared" si="20"/>
        <v>35948</v>
      </c>
      <c r="I342" s="10">
        <v>1</v>
      </c>
      <c r="J342" s="10">
        <v>2</v>
      </c>
      <c r="K342" s="10">
        <f t="shared" si="21"/>
        <v>2</v>
      </c>
      <c r="L342" s="18" t="s">
        <v>912</v>
      </c>
      <c r="M342" s="36" t="s">
        <v>965</v>
      </c>
    </row>
    <row r="343" spans="1:13" s="11" customFormat="1" ht="12.75" x14ac:dyDescent="0.2">
      <c r="A343" s="8" t="s">
        <v>191</v>
      </c>
      <c r="B343" s="9"/>
      <c r="C343" s="24" t="s">
        <v>334</v>
      </c>
      <c r="D343" s="9"/>
      <c r="E343" s="9"/>
      <c r="F343" s="2" t="s">
        <v>123</v>
      </c>
      <c r="G343" s="10" t="s">
        <v>192</v>
      </c>
      <c r="H343" s="3">
        <f t="shared" si="20"/>
        <v>35968</v>
      </c>
      <c r="I343" s="10">
        <v>1</v>
      </c>
      <c r="J343" s="10">
        <v>1</v>
      </c>
      <c r="K343" s="10">
        <f t="shared" si="21"/>
        <v>1</v>
      </c>
      <c r="L343" s="20" t="s">
        <v>913</v>
      </c>
      <c r="M343" s="36" t="s">
        <v>966</v>
      </c>
    </row>
    <row r="344" spans="1:13" s="11" customFormat="1" ht="12.75" x14ac:dyDescent="0.2">
      <c r="A344" s="8"/>
      <c r="B344" s="9"/>
      <c r="C344" s="9" t="s">
        <v>193</v>
      </c>
      <c r="D344" s="9"/>
      <c r="E344" s="9"/>
      <c r="F344" s="2" t="s">
        <v>123</v>
      </c>
      <c r="G344" s="10" t="str">
        <f>DEC2HEX(H343+K343)</f>
        <v>8C81</v>
      </c>
      <c r="H344" s="3">
        <f t="shared" si="20"/>
        <v>35969</v>
      </c>
      <c r="I344" s="10">
        <v>4</v>
      </c>
      <c r="J344" s="10">
        <v>1</v>
      </c>
      <c r="K344" s="10">
        <f t="shared" si="21"/>
        <v>4</v>
      </c>
      <c r="L344" s="20" t="s">
        <v>913</v>
      </c>
      <c r="M344" s="36" t="s">
        <v>966</v>
      </c>
    </row>
    <row r="345" spans="1:13" s="7" customFormat="1" ht="12.75" x14ac:dyDescent="0.2">
      <c r="A345" s="8"/>
      <c r="B345" s="9"/>
      <c r="C345" s="9" t="s">
        <v>194</v>
      </c>
      <c r="D345" s="9"/>
      <c r="E345" s="9"/>
      <c r="F345" s="2" t="s">
        <v>123</v>
      </c>
      <c r="G345" s="10" t="str">
        <f>DEC2HEX(H344+K344)</f>
        <v>8C85</v>
      </c>
      <c r="H345" s="3">
        <f t="shared" si="20"/>
        <v>35973</v>
      </c>
      <c r="I345" s="10">
        <v>1</v>
      </c>
      <c r="J345" s="10">
        <v>1</v>
      </c>
      <c r="K345" s="10">
        <f t="shared" si="21"/>
        <v>1</v>
      </c>
      <c r="L345" s="20" t="s">
        <v>913</v>
      </c>
      <c r="M345" s="36" t="s">
        <v>966</v>
      </c>
    </row>
    <row r="346" spans="1:13" s="11" customFormat="1" ht="12.75" x14ac:dyDescent="0.2">
      <c r="A346" s="8"/>
      <c r="B346" s="9"/>
      <c r="C346" s="9" t="s">
        <v>335</v>
      </c>
      <c r="D346" s="9"/>
      <c r="E346" s="9"/>
      <c r="F346" s="2" t="s">
        <v>123</v>
      </c>
      <c r="G346" s="10" t="str">
        <f>DEC2HEX(H345+K345)</f>
        <v>8C86</v>
      </c>
      <c r="H346" s="3">
        <f t="shared" si="20"/>
        <v>35974</v>
      </c>
      <c r="I346" s="10">
        <v>1</v>
      </c>
      <c r="J346" s="10">
        <v>2</v>
      </c>
      <c r="K346" s="10">
        <f t="shared" si="21"/>
        <v>2</v>
      </c>
      <c r="L346" s="20" t="s">
        <v>913</v>
      </c>
      <c r="M346" s="36" t="s">
        <v>966</v>
      </c>
    </row>
    <row r="347" spans="1:13" s="11" customFormat="1" ht="12.75" x14ac:dyDescent="0.2">
      <c r="A347" s="1" t="s">
        <v>195</v>
      </c>
      <c r="B347" s="2"/>
      <c r="C347" s="24" t="s">
        <v>336</v>
      </c>
      <c r="D347" s="2"/>
      <c r="E347" s="2"/>
      <c r="F347" s="2" t="s">
        <v>123</v>
      </c>
      <c r="G347" s="3" t="s">
        <v>196</v>
      </c>
      <c r="H347" s="3">
        <f t="shared" si="20"/>
        <v>35984</v>
      </c>
      <c r="I347" s="3">
        <v>1</v>
      </c>
      <c r="J347" s="3">
        <v>1</v>
      </c>
      <c r="K347" s="3">
        <v>1</v>
      </c>
      <c r="L347" s="20" t="s">
        <v>913</v>
      </c>
      <c r="M347" s="35" t="s">
        <v>938</v>
      </c>
    </row>
    <row r="348" spans="1:13" s="11" customFormat="1" ht="12.75" x14ac:dyDescent="0.2">
      <c r="A348" s="1"/>
      <c r="B348" s="2"/>
      <c r="C348" s="2" t="s">
        <v>337</v>
      </c>
      <c r="D348" s="2"/>
      <c r="E348" s="2"/>
      <c r="F348" s="2" t="s">
        <v>123</v>
      </c>
      <c r="G348" s="3" t="s">
        <v>197</v>
      </c>
      <c r="H348" s="3">
        <f t="shared" si="20"/>
        <v>35985</v>
      </c>
      <c r="I348" s="3">
        <v>1</v>
      </c>
      <c r="J348" s="3">
        <v>1</v>
      </c>
      <c r="K348" s="3">
        <v>1</v>
      </c>
      <c r="L348" s="20" t="s">
        <v>913</v>
      </c>
      <c r="M348" s="35" t="s">
        <v>938</v>
      </c>
    </row>
    <row r="349" spans="1:13" s="5" customFormat="1" ht="12.75" x14ac:dyDescent="0.2">
      <c r="A349" s="1"/>
      <c r="B349" s="2"/>
      <c r="C349" s="2" t="s">
        <v>338</v>
      </c>
      <c r="D349" s="2"/>
      <c r="E349" s="2"/>
      <c r="F349" s="2" t="s">
        <v>123</v>
      </c>
      <c r="G349" s="3" t="s">
        <v>198</v>
      </c>
      <c r="H349" s="3">
        <f t="shared" si="20"/>
        <v>36045</v>
      </c>
      <c r="I349" s="3">
        <v>1</v>
      </c>
      <c r="J349" s="3">
        <v>1</v>
      </c>
      <c r="K349" s="3">
        <v>1</v>
      </c>
      <c r="L349" s="20" t="s">
        <v>913</v>
      </c>
      <c r="M349" s="35" t="s">
        <v>938</v>
      </c>
    </row>
    <row r="350" spans="1:13" s="5" customFormat="1" ht="12.75" x14ac:dyDescent="0.2">
      <c r="A350" s="1"/>
      <c r="B350" s="2"/>
      <c r="C350" s="2" t="s">
        <v>339</v>
      </c>
      <c r="D350" s="2"/>
      <c r="E350" s="2"/>
      <c r="F350" s="2" t="s">
        <v>10</v>
      </c>
      <c r="G350" s="3" t="s">
        <v>199</v>
      </c>
      <c r="H350" s="3">
        <f t="shared" si="20"/>
        <v>36046</v>
      </c>
      <c r="I350" s="3">
        <v>1</v>
      </c>
      <c r="J350" s="3">
        <v>1</v>
      </c>
      <c r="K350" s="3">
        <v>1</v>
      </c>
      <c r="L350" s="20" t="s">
        <v>913</v>
      </c>
      <c r="M350" s="35" t="s">
        <v>938</v>
      </c>
    </row>
    <row r="351" spans="1:13" s="5" customFormat="1" ht="12.75" x14ac:dyDescent="0.2">
      <c r="A351" s="1"/>
      <c r="B351" s="2"/>
      <c r="C351" s="2" t="s">
        <v>340</v>
      </c>
      <c r="D351" s="2"/>
      <c r="E351" s="2"/>
      <c r="F351" s="2" t="s">
        <v>123</v>
      </c>
      <c r="G351" s="3" t="s">
        <v>200</v>
      </c>
      <c r="H351" s="3">
        <f t="shared" si="20"/>
        <v>36047</v>
      </c>
      <c r="I351" s="3">
        <v>1</v>
      </c>
      <c r="J351" s="3">
        <v>1</v>
      </c>
      <c r="K351" s="3">
        <v>1</v>
      </c>
      <c r="L351" s="20" t="s">
        <v>913</v>
      </c>
      <c r="M351" s="35" t="s">
        <v>938</v>
      </c>
    </row>
    <row r="352" spans="1:13" s="5" customFormat="1" ht="12.75" x14ac:dyDescent="0.2">
      <c r="A352" s="1"/>
      <c r="B352" s="2"/>
      <c r="C352" s="2" t="s">
        <v>341</v>
      </c>
      <c r="D352" s="2"/>
      <c r="E352" s="2"/>
      <c r="F352" s="2" t="s">
        <v>10</v>
      </c>
      <c r="G352" s="3" t="s">
        <v>201</v>
      </c>
      <c r="H352" s="3">
        <f t="shared" ref="H352:H379" si="23">HEX2DEC(G352)</f>
        <v>36048</v>
      </c>
      <c r="I352" s="3">
        <v>1</v>
      </c>
      <c r="J352" s="3">
        <v>1</v>
      </c>
      <c r="K352" s="3">
        <v>1</v>
      </c>
      <c r="L352" s="20" t="s">
        <v>913</v>
      </c>
      <c r="M352" s="35" t="s">
        <v>938</v>
      </c>
    </row>
    <row r="353" spans="1:13" s="5" customFormat="1" ht="12.75" x14ac:dyDescent="0.2">
      <c r="A353" s="1"/>
      <c r="B353" s="2"/>
      <c r="C353" s="2" t="s">
        <v>342</v>
      </c>
      <c r="D353" s="2"/>
      <c r="E353" s="2"/>
      <c r="F353" s="2" t="s">
        <v>123</v>
      </c>
      <c r="G353" s="3" t="s">
        <v>202</v>
      </c>
      <c r="H353" s="3">
        <f t="shared" si="23"/>
        <v>36049</v>
      </c>
      <c r="I353" s="3">
        <v>1</v>
      </c>
      <c r="J353" s="3">
        <v>2</v>
      </c>
      <c r="K353" s="3">
        <v>2</v>
      </c>
      <c r="L353" s="20" t="s">
        <v>913</v>
      </c>
      <c r="M353" s="35" t="s">
        <v>938</v>
      </c>
    </row>
    <row r="354" spans="1:13" s="5" customFormat="1" ht="12.75" x14ac:dyDescent="0.2">
      <c r="A354" s="1" t="s">
        <v>835</v>
      </c>
      <c r="B354" s="2" t="s">
        <v>276</v>
      </c>
      <c r="C354" s="2" t="s">
        <v>344</v>
      </c>
      <c r="D354" s="2"/>
      <c r="E354" s="2" t="s">
        <v>9</v>
      </c>
      <c r="F354" s="2" t="s">
        <v>123</v>
      </c>
      <c r="G354" s="3" t="s">
        <v>203</v>
      </c>
      <c r="H354" s="3">
        <f t="shared" si="23"/>
        <v>36064</v>
      </c>
      <c r="I354" s="3">
        <v>1</v>
      </c>
      <c r="J354" s="3">
        <v>2</v>
      </c>
      <c r="K354" s="3">
        <v>2</v>
      </c>
      <c r="L354" s="19" t="s">
        <v>912</v>
      </c>
      <c r="M354" s="35" t="s">
        <v>936</v>
      </c>
    </row>
    <row r="355" spans="1:13" s="5" customFormat="1" ht="12.75" x14ac:dyDescent="0.2">
      <c r="A355" s="1" t="s">
        <v>836</v>
      </c>
      <c r="B355" s="2" t="s">
        <v>275</v>
      </c>
      <c r="C355" s="2" t="s">
        <v>345</v>
      </c>
      <c r="D355" s="2"/>
      <c r="E355" s="2" t="s">
        <v>9</v>
      </c>
      <c r="F355" s="2" t="s">
        <v>123</v>
      </c>
      <c r="G355" s="3" t="s">
        <v>204</v>
      </c>
      <c r="H355" s="3">
        <f t="shared" si="23"/>
        <v>36066</v>
      </c>
      <c r="I355" s="3">
        <v>1</v>
      </c>
      <c r="J355" s="3">
        <v>2</v>
      </c>
      <c r="K355" s="3">
        <v>2</v>
      </c>
      <c r="L355" s="19" t="s">
        <v>912</v>
      </c>
      <c r="M355" s="35" t="s">
        <v>936</v>
      </c>
    </row>
    <row r="356" spans="1:13" s="5" customFormat="1" ht="12.75" x14ac:dyDescent="0.2">
      <c r="A356" s="1" t="s">
        <v>205</v>
      </c>
      <c r="B356" s="2"/>
      <c r="C356" s="2" t="s">
        <v>206</v>
      </c>
      <c r="D356" s="2"/>
      <c r="E356" s="2"/>
      <c r="F356" s="2" t="s">
        <v>123</v>
      </c>
      <c r="G356" s="3" t="s">
        <v>207</v>
      </c>
      <c r="H356" s="3">
        <f t="shared" si="23"/>
        <v>36068</v>
      </c>
      <c r="I356" s="3">
        <v>1</v>
      </c>
      <c r="J356" s="3">
        <v>1</v>
      </c>
      <c r="K356" s="3">
        <v>1</v>
      </c>
      <c r="L356" s="19" t="s">
        <v>912</v>
      </c>
      <c r="M356" s="35" t="s">
        <v>972</v>
      </c>
    </row>
    <row r="357" spans="1:13" s="5" customFormat="1" ht="12.75" x14ac:dyDescent="0.2">
      <c r="A357" s="1" t="s">
        <v>208</v>
      </c>
      <c r="B357" s="25"/>
      <c r="C357" s="2" t="s">
        <v>591</v>
      </c>
      <c r="D357" s="2"/>
      <c r="E357" s="2" t="s">
        <v>9</v>
      </c>
      <c r="F357" s="2" t="s">
        <v>123</v>
      </c>
      <c r="G357" s="3" t="s">
        <v>209</v>
      </c>
      <c r="H357" s="3">
        <f t="shared" si="23"/>
        <v>36069</v>
      </c>
      <c r="I357" s="3">
        <v>1</v>
      </c>
      <c r="J357" s="3">
        <v>1</v>
      </c>
      <c r="K357" s="3">
        <v>1</v>
      </c>
      <c r="L357" s="19" t="s">
        <v>912</v>
      </c>
      <c r="M357" s="35" t="s">
        <v>971</v>
      </c>
    </row>
    <row r="358" spans="1:13" s="5" customFormat="1" ht="12.75" x14ac:dyDescent="0.2">
      <c r="A358" s="1" t="s">
        <v>348</v>
      </c>
      <c r="B358" s="2"/>
      <c r="C358" s="2" t="s">
        <v>349</v>
      </c>
      <c r="D358" s="2"/>
      <c r="E358" s="2"/>
      <c r="F358" s="2" t="s">
        <v>123</v>
      </c>
      <c r="G358" s="3" t="s">
        <v>210</v>
      </c>
      <c r="H358" s="3">
        <f t="shared" si="23"/>
        <v>36070</v>
      </c>
      <c r="I358" s="3">
        <v>1</v>
      </c>
      <c r="J358" s="3">
        <v>2</v>
      </c>
      <c r="K358" s="3">
        <v>2</v>
      </c>
      <c r="L358" s="20" t="s">
        <v>913</v>
      </c>
      <c r="M358" s="35" t="s">
        <v>938</v>
      </c>
    </row>
    <row r="359" spans="1:13" s="5" customFormat="1" ht="12.75" x14ac:dyDescent="0.2">
      <c r="A359" s="1" t="s">
        <v>347</v>
      </c>
      <c r="B359" s="2"/>
      <c r="C359" s="2" t="s">
        <v>349</v>
      </c>
      <c r="D359" s="2"/>
      <c r="E359" s="2"/>
      <c r="F359" s="2" t="s">
        <v>123</v>
      </c>
      <c r="G359" s="3" t="s">
        <v>211</v>
      </c>
      <c r="H359" s="3">
        <f t="shared" si="23"/>
        <v>36072</v>
      </c>
      <c r="I359" s="3">
        <v>1</v>
      </c>
      <c r="J359" s="3">
        <v>2</v>
      </c>
      <c r="K359" s="3">
        <v>2</v>
      </c>
      <c r="L359" s="20" t="s">
        <v>913</v>
      </c>
      <c r="M359" s="35" t="s">
        <v>938</v>
      </c>
    </row>
    <row r="360" spans="1:13" s="5" customFormat="1" ht="12.75" x14ac:dyDescent="0.2">
      <c r="A360" s="1" t="s">
        <v>346</v>
      </c>
      <c r="B360" s="2"/>
      <c r="C360" s="2" t="s">
        <v>350</v>
      </c>
      <c r="D360" s="2"/>
      <c r="E360" s="2"/>
      <c r="F360" s="2" t="s">
        <v>123</v>
      </c>
      <c r="G360" s="3" t="s">
        <v>212</v>
      </c>
      <c r="H360" s="3">
        <f t="shared" si="23"/>
        <v>36074</v>
      </c>
      <c r="I360" s="3">
        <v>1</v>
      </c>
      <c r="J360" s="3">
        <v>1</v>
      </c>
      <c r="K360" s="3">
        <v>1</v>
      </c>
      <c r="L360" s="20" t="s">
        <v>913</v>
      </c>
      <c r="M360" s="35" t="s">
        <v>938</v>
      </c>
    </row>
    <row r="361" spans="1:13" s="5" customFormat="1" ht="12.75" x14ac:dyDescent="0.2">
      <c r="A361" s="1" t="s">
        <v>213</v>
      </c>
      <c r="B361" s="4"/>
      <c r="C361" s="2" t="s">
        <v>351</v>
      </c>
      <c r="D361" s="2"/>
      <c r="E361" s="2" t="s">
        <v>9</v>
      </c>
      <c r="F361" s="2" t="s">
        <v>123</v>
      </c>
      <c r="G361" s="3" t="s">
        <v>837</v>
      </c>
      <c r="H361" s="3">
        <f t="shared" si="23"/>
        <v>36075</v>
      </c>
      <c r="I361" s="3">
        <v>1</v>
      </c>
      <c r="J361" s="3">
        <v>1</v>
      </c>
      <c r="K361" s="3">
        <f>I361*J361</f>
        <v>1</v>
      </c>
      <c r="L361" s="19" t="s">
        <v>912</v>
      </c>
      <c r="M361" s="35" t="s">
        <v>974</v>
      </c>
    </row>
    <row r="362" spans="1:13" s="5" customFormat="1" ht="12.75" x14ac:dyDescent="0.2">
      <c r="A362" s="1"/>
      <c r="B362" s="4"/>
      <c r="C362" s="2" t="s">
        <v>993</v>
      </c>
      <c r="D362" s="2"/>
      <c r="E362" s="2" t="s">
        <v>9</v>
      </c>
      <c r="F362" s="2" t="s">
        <v>123</v>
      </c>
      <c r="G362" s="3" t="s">
        <v>838</v>
      </c>
      <c r="H362" s="3">
        <f t="shared" si="23"/>
        <v>36076</v>
      </c>
      <c r="I362" s="3">
        <v>1</v>
      </c>
      <c r="J362" s="3">
        <v>2</v>
      </c>
      <c r="K362" s="3">
        <f t="shared" ref="K362:K373" si="24">I362*J362</f>
        <v>2</v>
      </c>
      <c r="L362" s="19" t="s">
        <v>912</v>
      </c>
      <c r="M362" s="35" t="s">
        <v>974</v>
      </c>
    </row>
    <row r="363" spans="1:13" s="5" customFormat="1" ht="12.75" x14ac:dyDescent="0.2">
      <c r="A363" s="1"/>
      <c r="B363" s="4"/>
      <c r="C363" s="40" t="s">
        <v>982</v>
      </c>
      <c r="D363" s="2"/>
      <c r="E363" s="2" t="s">
        <v>9</v>
      </c>
      <c r="F363" s="2" t="s">
        <v>123</v>
      </c>
      <c r="G363" s="3" t="s">
        <v>839</v>
      </c>
      <c r="H363" s="3">
        <f t="shared" si="23"/>
        <v>36078</v>
      </c>
      <c r="I363" s="3">
        <v>1</v>
      </c>
      <c r="J363" s="3">
        <v>1</v>
      </c>
      <c r="K363" s="3">
        <f t="shared" si="24"/>
        <v>1</v>
      </c>
      <c r="L363" s="19" t="s">
        <v>912</v>
      </c>
      <c r="M363" s="35" t="s">
        <v>974</v>
      </c>
    </row>
    <row r="364" spans="1:13" s="5" customFormat="1" ht="12.75" x14ac:dyDescent="0.2">
      <c r="A364" s="1" t="s">
        <v>855</v>
      </c>
      <c r="B364" s="4"/>
      <c r="C364" s="2" t="s">
        <v>352</v>
      </c>
      <c r="D364" s="2"/>
      <c r="E364" s="2" t="s">
        <v>9</v>
      </c>
      <c r="F364" s="2" t="s">
        <v>123</v>
      </c>
      <c r="G364" s="3" t="s">
        <v>840</v>
      </c>
      <c r="H364" s="3">
        <f t="shared" si="23"/>
        <v>36079</v>
      </c>
      <c r="I364" s="3">
        <v>1</v>
      </c>
      <c r="J364" s="3">
        <v>1</v>
      </c>
      <c r="K364" s="3">
        <f t="shared" si="24"/>
        <v>1</v>
      </c>
      <c r="L364" s="19" t="s">
        <v>912</v>
      </c>
      <c r="M364" s="35" t="s">
        <v>974</v>
      </c>
    </row>
    <row r="365" spans="1:13" s="5" customFormat="1" ht="12.75" x14ac:dyDescent="0.2">
      <c r="A365" s="1"/>
      <c r="B365" s="4"/>
      <c r="C365" s="2" t="s">
        <v>353</v>
      </c>
      <c r="D365" s="2"/>
      <c r="E365" s="2" t="s">
        <v>9</v>
      </c>
      <c r="F365" s="2" t="s">
        <v>123</v>
      </c>
      <c r="G365" s="3" t="s">
        <v>841</v>
      </c>
      <c r="H365" s="3">
        <f t="shared" si="23"/>
        <v>36080</v>
      </c>
      <c r="I365" s="3">
        <v>1</v>
      </c>
      <c r="J365" s="3">
        <v>2</v>
      </c>
      <c r="K365" s="3">
        <f t="shared" si="24"/>
        <v>2</v>
      </c>
      <c r="L365" s="19" t="s">
        <v>912</v>
      </c>
      <c r="M365" s="35" t="s">
        <v>974</v>
      </c>
    </row>
    <row r="366" spans="1:13" s="5" customFormat="1" ht="12.75" x14ac:dyDescent="0.2">
      <c r="A366" s="1"/>
      <c r="B366" s="4"/>
      <c r="C366" s="2" t="s">
        <v>354</v>
      </c>
      <c r="D366" s="2"/>
      <c r="E366" s="2" t="s">
        <v>9</v>
      </c>
      <c r="F366" s="2" t="s">
        <v>123</v>
      </c>
      <c r="G366" s="3" t="s">
        <v>842</v>
      </c>
      <c r="H366" s="3">
        <f t="shared" si="23"/>
        <v>36082</v>
      </c>
      <c r="I366" s="3">
        <v>1</v>
      </c>
      <c r="J366" s="3">
        <v>2</v>
      </c>
      <c r="K366" s="3">
        <f t="shared" si="24"/>
        <v>2</v>
      </c>
      <c r="L366" s="19" t="s">
        <v>912</v>
      </c>
      <c r="M366" s="35" t="s">
        <v>974</v>
      </c>
    </row>
    <row r="367" spans="1:13" s="5" customFormat="1" ht="12.75" x14ac:dyDescent="0.2">
      <c r="A367" s="1"/>
      <c r="B367" s="4"/>
      <c r="C367" s="2" t="s">
        <v>355</v>
      </c>
      <c r="D367" s="2"/>
      <c r="E367" s="2" t="s">
        <v>9</v>
      </c>
      <c r="F367" s="2" t="s">
        <v>123</v>
      </c>
      <c r="G367" s="3" t="s">
        <v>843</v>
      </c>
      <c r="H367" s="3">
        <f t="shared" si="23"/>
        <v>36084</v>
      </c>
      <c r="I367" s="3">
        <v>1</v>
      </c>
      <c r="J367" s="3">
        <v>2</v>
      </c>
      <c r="K367" s="3">
        <f t="shared" si="24"/>
        <v>2</v>
      </c>
      <c r="L367" s="19" t="s">
        <v>912</v>
      </c>
      <c r="M367" s="35" t="s">
        <v>974</v>
      </c>
    </row>
    <row r="368" spans="1:13" s="5" customFormat="1" ht="12.75" x14ac:dyDescent="0.2">
      <c r="A368" s="1"/>
      <c r="B368" s="4"/>
      <c r="C368" s="2" t="s">
        <v>356</v>
      </c>
      <c r="D368" s="2"/>
      <c r="E368" s="2" t="s">
        <v>9</v>
      </c>
      <c r="F368" s="2" t="s">
        <v>123</v>
      </c>
      <c r="G368" s="3" t="s">
        <v>844</v>
      </c>
      <c r="H368" s="3">
        <f t="shared" si="23"/>
        <v>36086</v>
      </c>
      <c r="I368" s="3">
        <v>1</v>
      </c>
      <c r="J368" s="3">
        <v>1</v>
      </c>
      <c r="K368" s="3">
        <f t="shared" si="24"/>
        <v>1</v>
      </c>
      <c r="L368" s="19" t="s">
        <v>912</v>
      </c>
      <c r="M368" s="35" t="s">
        <v>974</v>
      </c>
    </row>
    <row r="369" spans="1:13" s="5" customFormat="1" ht="12.75" x14ac:dyDescent="0.2">
      <c r="A369" s="1" t="s">
        <v>856</v>
      </c>
      <c r="B369" s="4"/>
      <c r="C369" s="4" t="s">
        <v>214</v>
      </c>
      <c r="D369" s="2"/>
      <c r="E369" s="2" t="s">
        <v>9</v>
      </c>
      <c r="F369" s="2" t="s">
        <v>10</v>
      </c>
      <c r="G369" s="3" t="s">
        <v>845</v>
      </c>
      <c r="H369" s="3">
        <f t="shared" si="23"/>
        <v>36087</v>
      </c>
      <c r="I369" s="3">
        <v>1</v>
      </c>
      <c r="J369" s="3">
        <v>2</v>
      </c>
      <c r="K369" s="3">
        <f t="shared" si="24"/>
        <v>2</v>
      </c>
      <c r="L369" s="19" t="s">
        <v>912</v>
      </c>
      <c r="M369" s="35" t="s">
        <v>983</v>
      </c>
    </row>
    <row r="370" spans="1:13" s="5" customFormat="1" ht="12.75" x14ac:dyDescent="0.2">
      <c r="A370" s="1"/>
      <c r="B370" s="4"/>
      <c r="C370" s="4" t="s">
        <v>215</v>
      </c>
      <c r="D370" s="2"/>
      <c r="E370" s="2" t="s">
        <v>9</v>
      </c>
      <c r="F370" s="2" t="s">
        <v>10</v>
      </c>
      <c r="G370" s="3" t="s">
        <v>846</v>
      </c>
      <c r="H370" s="3">
        <f t="shared" si="23"/>
        <v>36089</v>
      </c>
      <c r="I370" s="3">
        <v>1</v>
      </c>
      <c r="J370" s="3">
        <v>2</v>
      </c>
      <c r="K370" s="3">
        <f t="shared" si="24"/>
        <v>2</v>
      </c>
      <c r="L370" s="19" t="s">
        <v>912</v>
      </c>
      <c r="M370" s="35" t="s">
        <v>983</v>
      </c>
    </row>
    <row r="371" spans="1:13" s="5" customFormat="1" ht="12.75" x14ac:dyDescent="0.2">
      <c r="A371" s="1"/>
      <c r="B371" s="4"/>
      <c r="C371" s="4" t="s">
        <v>216</v>
      </c>
      <c r="D371" s="2"/>
      <c r="E371" s="2" t="s">
        <v>9</v>
      </c>
      <c r="F371" s="2" t="s">
        <v>123</v>
      </c>
      <c r="G371" s="3" t="s">
        <v>847</v>
      </c>
      <c r="H371" s="3">
        <f t="shared" si="23"/>
        <v>36091</v>
      </c>
      <c r="I371" s="3">
        <v>1</v>
      </c>
      <c r="J371" s="3">
        <v>2</v>
      </c>
      <c r="K371" s="3">
        <f t="shared" ref="K371" si="25">I371*J371</f>
        <v>2</v>
      </c>
      <c r="L371" s="19" t="s">
        <v>912</v>
      </c>
      <c r="M371" s="35" t="s">
        <v>975</v>
      </c>
    </row>
    <row r="372" spans="1:13" s="5" customFormat="1" ht="12.75" x14ac:dyDescent="0.2">
      <c r="A372" s="1" t="s">
        <v>217</v>
      </c>
      <c r="B372" s="4"/>
      <c r="C372" s="2" t="s">
        <v>357</v>
      </c>
      <c r="D372" s="2"/>
      <c r="E372" s="2" t="s">
        <v>9</v>
      </c>
      <c r="F372" s="2" t="s">
        <v>123</v>
      </c>
      <c r="G372" s="3" t="s">
        <v>848</v>
      </c>
      <c r="H372" s="3">
        <f t="shared" si="23"/>
        <v>36093</v>
      </c>
      <c r="I372" s="3">
        <v>1</v>
      </c>
      <c r="J372" s="3">
        <v>1</v>
      </c>
      <c r="K372" s="3">
        <v>1</v>
      </c>
      <c r="L372" s="19" t="s">
        <v>912</v>
      </c>
      <c r="M372" s="35" t="s">
        <v>976</v>
      </c>
    </row>
    <row r="373" spans="1:13" s="5" customFormat="1" ht="12.75" x14ac:dyDescent="0.2">
      <c r="A373" s="1"/>
      <c r="B373" s="4"/>
      <c r="C373" s="2" t="s">
        <v>358</v>
      </c>
      <c r="D373" s="2"/>
      <c r="E373" s="2" t="s">
        <v>9</v>
      </c>
      <c r="F373" s="2" t="s">
        <v>123</v>
      </c>
      <c r="G373" s="3" t="s">
        <v>849</v>
      </c>
      <c r="H373" s="3">
        <f t="shared" si="23"/>
        <v>36094</v>
      </c>
      <c r="I373" s="3">
        <v>1</v>
      </c>
      <c r="J373" s="3">
        <v>1</v>
      </c>
      <c r="K373" s="3">
        <f t="shared" si="24"/>
        <v>1</v>
      </c>
      <c r="L373" s="19" t="s">
        <v>912</v>
      </c>
      <c r="M373" s="35" t="s">
        <v>976</v>
      </c>
    </row>
    <row r="374" spans="1:13" s="5" customFormat="1" ht="12.75" x14ac:dyDescent="0.2">
      <c r="A374" s="1" t="s">
        <v>359</v>
      </c>
      <c r="B374" s="2"/>
      <c r="C374" s="2" t="s">
        <v>1289</v>
      </c>
      <c r="D374" s="2"/>
      <c r="E374" s="2" t="s">
        <v>9</v>
      </c>
      <c r="F374" s="2" t="s">
        <v>218</v>
      </c>
      <c r="G374" s="3" t="s">
        <v>219</v>
      </c>
      <c r="H374" s="3">
        <f t="shared" si="23"/>
        <v>36695</v>
      </c>
      <c r="I374" s="3">
        <v>1</v>
      </c>
      <c r="J374" s="3">
        <v>1</v>
      </c>
      <c r="K374" s="3">
        <f>I374*J374</f>
        <v>1</v>
      </c>
      <c r="L374" s="19" t="s">
        <v>912</v>
      </c>
      <c r="M374" s="35" t="s">
        <v>977</v>
      </c>
    </row>
    <row r="375" spans="1:13" s="5" customFormat="1" ht="12.75" x14ac:dyDescent="0.2">
      <c r="A375" s="1" t="s">
        <v>360</v>
      </c>
      <c r="B375" s="2"/>
      <c r="C375" s="2" t="s">
        <v>1289</v>
      </c>
      <c r="D375" s="2"/>
      <c r="E375" s="2" t="s">
        <v>9</v>
      </c>
      <c r="F375" s="2" t="s">
        <v>218</v>
      </c>
      <c r="G375" s="3" t="s">
        <v>220</v>
      </c>
      <c r="H375" s="3">
        <f t="shared" si="23"/>
        <v>36696</v>
      </c>
      <c r="I375" s="3">
        <v>1</v>
      </c>
      <c r="J375" s="3">
        <v>1</v>
      </c>
      <c r="K375" s="3">
        <f t="shared" ref="K375:K379" si="26">I375*J375</f>
        <v>1</v>
      </c>
      <c r="L375" s="19" t="s">
        <v>913</v>
      </c>
      <c r="M375" s="35" t="s">
        <v>977</v>
      </c>
    </row>
    <row r="376" spans="1:13" s="5" customFormat="1" ht="12.75" x14ac:dyDescent="0.2">
      <c r="A376" s="1" t="s">
        <v>221</v>
      </c>
      <c r="B376" s="2"/>
      <c r="C376" s="2" t="s">
        <v>1289</v>
      </c>
      <c r="D376" s="2"/>
      <c r="E376" s="2" t="s">
        <v>9</v>
      </c>
      <c r="F376" s="2" t="s">
        <v>218</v>
      </c>
      <c r="G376" s="3" t="s">
        <v>222</v>
      </c>
      <c r="H376" s="3">
        <f t="shared" si="23"/>
        <v>36697</v>
      </c>
      <c r="I376" s="3">
        <v>1</v>
      </c>
      <c r="J376" s="3">
        <v>1</v>
      </c>
      <c r="K376" s="3">
        <f t="shared" si="26"/>
        <v>1</v>
      </c>
      <c r="L376" s="19" t="s">
        <v>912</v>
      </c>
      <c r="M376" s="35" t="s">
        <v>977</v>
      </c>
    </row>
    <row r="377" spans="1:13" s="5" customFormat="1" ht="12.75" x14ac:dyDescent="0.2">
      <c r="A377" s="1" t="s">
        <v>223</v>
      </c>
      <c r="B377" s="2"/>
      <c r="C377" s="2" t="s">
        <v>1289</v>
      </c>
      <c r="D377" s="2"/>
      <c r="E377" s="2" t="s">
        <v>9</v>
      </c>
      <c r="F377" s="2" t="s">
        <v>218</v>
      </c>
      <c r="G377" s="3" t="s">
        <v>224</v>
      </c>
      <c r="H377" s="3">
        <f t="shared" si="23"/>
        <v>36698</v>
      </c>
      <c r="I377" s="3">
        <v>1</v>
      </c>
      <c r="J377" s="3">
        <v>1</v>
      </c>
      <c r="K377" s="3">
        <f t="shared" si="26"/>
        <v>1</v>
      </c>
      <c r="L377" s="19" t="s">
        <v>912</v>
      </c>
      <c r="M377" s="35" t="s">
        <v>977</v>
      </c>
    </row>
    <row r="378" spans="1:13" s="5" customFormat="1" ht="12.75" x14ac:dyDescent="0.2">
      <c r="A378" s="1" t="s">
        <v>361</v>
      </c>
      <c r="B378" s="2"/>
      <c r="C378" s="2" t="s">
        <v>1289</v>
      </c>
      <c r="D378" s="2"/>
      <c r="E378" s="2" t="s">
        <v>9</v>
      </c>
      <c r="F378" s="2" t="s">
        <v>218</v>
      </c>
      <c r="G378" s="3" t="s">
        <v>225</v>
      </c>
      <c r="H378" s="3">
        <f t="shared" si="23"/>
        <v>36699</v>
      </c>
      <c r="I378" s="3">
        <v>1</v>
      </c>
      <c r="J378" s="3">
        <v>1</v>
      </c>
      <c r="K378" s="3">
        <f t="shared" ref="K378" si="27">I378*J378</f>
        <v>1</v>
      </c>
      <c r="L378" s="19" t="s">
        <v>912</v>
      </c>
      <c r="M378" s="35" t="s">
        <v>977</v>
      </c>
    </row>
    <row r="379" spans="1:13" s="5" customFormat="1" ht="12.75" x14ac:dyDescent="0.2">
      <c r="A379" s="1" t="s">
        <v>362</v>
      </c>
      <c r="B379" s="2"/>
      <c r="C379" s="2" t="s">
        <v>1289</v>
      </c>
      <c r="D379" s="2"/>
      <c r="E379" s="2" t="s">
        <v>9</v>
      </c>
      <c r="F379" s="2" t="s">
        <v>218</v>
      </c>
      <c r="G379" s="3" t="s">
        <v>226</v>
      </c>
      <c r="H379" s="3">
        <f t="shared" si="23"/>
        <v>36700</v>
      </c>
      <c r="I379" s="3">
        <v>1</v>
      </c>
      <c r="J379" s="3">
        <v>1</v>
      </c>
      <c r="K379" s="3">
        <f t="shared" si="26"/>
        <v>1</v>
      </c>
      <c r="L379" s="19" t="s">
        <v>912</v>
      </c>
      <c r="M379" s="35" t="s">
        <v>977</v>
      </c>
    </row>
    <row r="380" spans="1:13" s="5" customFormat="1" ht="12.75" x14ac:dyDescent="0.2">
      <c r="A380" s="1" t="s">
        <v>871</v>
      </c>
      <c r="B380" s="21"/>
      <c r="C380" s="2" t="s">
        <v>364</v>
      </c>
      <c r="D380" s="2"/>
      <c r="E380" s="2"/>
      <c r="F380" s="2" t="s">
        <v>123</v>
      </c>
      <c r="G380" s="3" t="s">
        <v>227</v>
      </c>
      <c r="H380" s="3">
        <f t="shared" ref="H380:H384" si="28">HEX2DEC(G380)</f>
        <v>36722</v>
      </c>
      <c r="I380" s="3"/>
      <c r="J380" s="3">
        <v>1</v>
      </c>
      <c r="K380" s="3">
        <v>1</v>
      </c>
      <c r="L380" s="18" t="s">
        <v>913</v>
      </c>
      <c r="M380" s="35" t="s">
        <v>973</v>
      </c>
    </row>
    <row r="381" spans="1:13" s="5" customFormat="1" ht="12.75" x14ac:dyDescent="0.2">
      <c r="A381" s="1"/>
      <c r="B381" s="2"/>
      <c r="C381" s="2" t="s">
        <v>367</v>
      </c>
      <c r="D381" s="2"/>
      <c r="E381" s="2"/>
      <c r="F381" s="2" t="s">
        <v>123</v>
      </c>
      <c r="G381" s="3" t="s">
        <v>228</v>
      </c>
      <c r="H381" s="3">
        <f t="shared" si="28"/>
        <v>36723</v>
      </c>
      <c r="I381" s="3"/>
      <c r="J381" s="3">
        <v>1</v>
      </c>
      <c r="K381" s="3">
        <v>1</v>
      </c>
      <c r="L381" s="18" t="s">
        <v>913</v>
      </c>
      <c r="M381" s="35" t="s">
        <v>973</v>
      </c>
    </row>
    <row r="382" spans="1:13" s="5" customFormat="1" ht="13.5" customHeight="1" x14ac:dyDescent="0.2">
      <c r="A382" s="1"/>
      <c r="B382" s="2"/>
      <c r="C382" s="2" t="s">
        <v>368</v>
      </c>
      <c r="D382" s="2"/>
      <c r="E382" s="2"/>
      <c r="F382" s="2" t="s">
        <v>123</v>
      </c>
      <c r="G382" s="3" t="s">
        <v>229</v>
      </c>
      <c r="H382" s="3">
        <f t="shared" si="28"/>
        <v>36726</v>
      </c>
      <c r="I382" s="3"/>
      <c r="J382" s="3">
        <v>3</v>
      </c>
      <c r="K382" s="3">
        <v>3</v>
      </c>
      <c r="L382" s="18" t="s">
        <v>913</v>
      </c>
      <c r="M382" s="35" t="s">
        <v>973</v>
      </c>
    </row>
    <row r="383" spans="1:13" s="5" customFormat="1" ht="12.75" x14ac:dyDescent="0.2">
      <c r="A383" s="1"/>
      <c r="B383" s="2"/>
      <c r="C383" s="2" t="s">
        <v>302</v>
      </c>
      <c r="D383" s="2"/>
      <c r="E383" s="2"/>
      <c r="F383" s="2" t="s">
        <v>123</v>
      </c>
      <c r="G383" s="3" t="s">
        <v>230</v>
      </c>
      <c r="H383" s="3">
        <f t="shared" si="28"/>
        <v>36729</v>
      </c>
      <c r="I383" s="3"/>
      <c r="J383" s="3">
        <v>1</v>
      </c>
      <c r="K383" s="3">
        <v>1</v>
      </c>
      <c r="L383" s="18" t="s">
        <v>913</v>
      </c>
      <c r="M383" s="35" t="s">
        <v>973</v>
      </c>
    </row>
    <row r="384" spans="1:13" s="5" customFormat="1" ht="12.75" x14ac:dyDescent="0.2">
      <c r="A384" s="1"/>
      <c r="B384" s="2"/>
      <c r="C384" s="2" t="s">
        <v>231</v>
      </c>
      <c r="D384" s="2"/>
      <c r="E384" s="2"/>
      <c r="F384" s="2" t="s">
        <v>10</v>
      </c>
      <c r="G384" s="3" t="s">
        <v>232</v>
      </c>
      <c r="H384" s="3">
        <f t="shared" si="28"/>
        <v>36738</v>
      </c>
      <c r="I384" s="3"/>
      <c r="J384" s="3">
        <v>115</v>
      </c>
      <c r="K384" s="3">
        <v>115</v>
      </c>
      <c r="L384" s="18" t="s">
        <v>913</v>
      </c>
      <c r="M384" s="35" t="s">
        <v>973</v>
      </c>
    </row>
    <row r="385" spans="1:13" s="5" customFormat="1" ht="12.75" x14ac:dyDescent="0.2">
      <c r="A385" s="1"/>
      <c r="B385" s="2"/>
      <c r="C385" s="2" t="s">
        <v>233</v>
      </c>
      <c r="D385" s="2"/>
      <c r="E385" s="2"/>
      <c r="F385" s="2" t="s">
        <v>10</v>
      </c>
      <c r="G385" s="3">
        <v>9002</v>
      </c>
      <c r="H385" s="3">
        <f t="shared" ref="H385:H448" si="29">HEX2DEC(G385)</f>
        <v>36866</v>
      </c>
      <c r="I385" s="3"/>
      <c r="J385" s="3">
        <v>115</v>
      </c>
      <c r="K385" s="3">
        <v>115</v>
      </c>
      <c r="L385" s="18" t="s">
        <v>913</v>
      </c>
      <c r="M385" s="35" t="s">
        <v>973</v>
      </c>
    </row>
    <row r="386" spans="1:13" s="5" customFormat="1" ht="12.75" x14ac:dyDescent="0.2">
      <c r="A386" s="1"/>
      <c r="B386" s="2"/>
      <c r="C386" s="2" t="s">
        <v>234</v>
      </c>
      <c r="D386" s="2"/>
      <c r="E386" s="2"/>
      <c r="F386" s="2" t="s">
        <v>10</v>
      </c>
      <c r="G386" s="3">
        <v>9082</v>
      </c>
      <c r="H386" s="3">
        <f t="shared" si="29"/>
        <v>36994</v>
      </c>
      <c r="I386" s="3"/>
      <c r="J386" s="3">
        <v>115</v>
      </c>
      <c r="K386" s="3">
        <v>115</v>
      </c>
      <c r="L386" s="18" t="s">
        <v>913</v>
      </c>
      <c r="M386" s="35" t="s">
        <v>973</v>
      </c>
    </row>
    <row r="387" spans="1:13" s="5" customFormat="1" ht="12.75" x14ac:dyDescent="0.2">
      <c r="A387" s="1"/>
      <c r="B387" s="2"/>
      <c r="C387" s="2" t="s">
        <v>235</v>
      </c>
      <c r="D387" s="2"/>
      <c r="E387" s="2"/>
      <c r="F387" s="2" t="s">
        <v>10</v>
      </c>
      <c r="G387" s="3">
        <v>9102</v>
      </c>
      <c r="H387" s="3">
        <f t="shared" si="29"/>
        <v>37122</v>
      </c>
      <c r="I387" s="3"/>
      <c r="J387" s="3">
        <v>115</v>
      </c>
      <c r="K387" s="3">
        <v>115</v>
      </c>
      <c r="L387" s="18" t="s">
        <v>913</v>
      </c>
      <c r="M387" s="35" t="s">
        <v>973</v>
      </c>
    </row>
    <row r="388" spans="1:13" s="5" customFormat="1" ht="12.75" x14ac:dyDescent="0.2">
      <c r="A388" s="1"/>
      <c r="B388" s="2"/>
      <c r="C388" s="2" t="s">
        <v>236</v>
      </c>
      <c r="D388" s="2"/>
      <c r="E388" s="2"/>
      <c r="F388" s="2" t="s">
        <v>10</v>
      </c>
      <c r="G388" s="3">
        <v>9182</v>
      </c>
      <c r="H388" s="3">
        <f t="shared" si="29"/>
        <v>37250</v>
      </c>
      <c r="I388" s="3"/>
      <c r="J388" s="3">
        <v>115</v>
      </c>
      <c r="K388" s="3">
        <v>115</v>
      </c>
      <c r="L388" s="18" t="s">
        <v>913</v>
      </c>
      <c r="M388" s="35" t="s">
        <v>973</v>
      </c>
    </row>
    <row r="389" spans="1:13" s="5" customFormat="1" ht="12.75" x14ac:dyDescent="0.2">
      <c r="A389" s="1"/>
      <c r="B389" s="2"/>
      <c r="C389" s="2" t="s">
        <v>237</v>
      </c>
      <c r="D389" s="2"/>
      <c r="E389" s="2"/>
      <c r="F389" s="2" t="s">
        <v>10</v>
      </c>
      <c r="G389" s="3">
        <v>9202</v>
      </c>
      <c r="H389" s="3">
        <f t="shared" si="29"/>
        <v>37378</v>
      </c>
      <c r="I389" s="3"/>
      <c r="J389" s="3">
        <v>115</v>
      </c>
      <c r="K389" s="3">
        <v>115</v>
      </c>
      <c r="L389" s="18" t="s">
        <v>913</v>
      </c>
      <c r="M389" s="35" t="s">
        <v>973</v>
      </c>
    </row>
    <row r="390" spans="1:13" s="5" customFormat="1" ht="12.75" x14ac:dyDescent="0.2">
      <c r="A390" s="1"/>
      <c r="B390" s="2"/>
      <c r="C390" s="2" t="s">
        <v>238</v>
      </c>
      <c r="D390" s="2"/>
      <c r="E390" s="2"/>
      <c r="F390" s="2" t="s">
        <v>10</v>
      </c>
      <c r="G390" s="3">
        <v>9282</v>
      </c>
      <c r="H390" s="3">
        <f t="shared" si="29"/>
        <v>37506</v>
      </c>
      <c r="I390" s="3"/>
      <c r="J390" s="3">
        <v>115</v>
      </c>
      <c r="K390" s="3">
        <v>115</v>
      </c>
      <c r="L390" s="18" t="s">
        <v>913</v>
      </c>
      <c r="M390" s="35" t="s">
        <v>973</v>
      </c>
    </row>
    <row r="391" spans="1:13" s="5" customFormat="1" ht="12.75" x14ac:dyDescent="0.2">
      <c r="A391" s="1"/>
      <c r="B391" s="2"/>
      <c r="C391" s="2" t="s">
        <v>239</v>
      </c>
      <c r="D391" s="4"/>
      <c r="E391" s="4"/>
      <c r="F391" s="2" t="s">
        <v>10</v>
      </c>
      <c r="G391" s="3">
        <v>9302</v>
      </c>
      <c r="H391" s="3">
        <f t="shared" si="29"/>
        <v>37634</v>
      </c>
      <c r="I391" s="12"/>
      <c r="J391" s="3">
        <v>115</v>
      </c>
      <c r="K391" s="3">
        <v>115</v>
      </c>
      <c r="L391" s="18" t="s">
        <v>913</v>
      </c>
      <c r="M391" s="35" t="s">
        <v>973</v>
      </c>
    </row>
    <row r="392" spans="1:13" s="5" customFormat="1" ht="12.75" x14ac:dyDescent="0.2">
      <c r="A392" s="1"/>
      <c r="B392" s="2"/>
      <c r="C392" s="2" t="s">
        <v>240</v>
      </c>
      <c r="D392" s="4"/>
      <c r="E392" s="4"/>
      <c r="F392" s="2" t="s">
        <v>10</v>
      </c>
      <c r="G392" s="3">
        <v>9382</v>
      </c>
      <c r="H392" s="3">
        <f t="shared" si="29"/>
        <v>37762</v>
      </c>
      <c r="I392" s="12"/>
      <c r="J392" s="3">
        <v>115</v>
      </c>
      <c r="K392" s="3">
        <v>115</v>
      </c>
      <c r="L392" s="18" t="s">
        <v>913</v>
      </c>
      <c r="M392" s="35" t="s">
        <v>973</v>
      </c>
    </row>
    <row r="393" spans="1:13" s="5" customFormat="1" ht="12.75" x14ac:dyDescent="0.2">
      <c r="A393" s="1"/>
      <c r="B393" s="2"/>
      <c r="C393" s="2" t="s">
        <v>241</v>
      </c>
      <c r="D393" s="4"/>
      <c r="E393" s="4"/>
      <c r="F393" s="2" t="s">
        <v>10</v>
      </c>
      <c r="G393" s="3">
        <v>9402</v>
      </c>
      <c r="H393" s="3">
        <f t="shared" si="29"/>
        <v>37890</v>
      </c>
      <c r="I393" s="12"/>
      <c r="J393" s="3">
        <v>115</v>
      </c>
      <c r="K393" s="3">
        <v>115</v>
      </c>
      <c r="L393" s="18" t="s">
        <v>913</v>
      </c>
      <c r="M393" s="35" t="s">
        <v>973</v>
      </c>
    </row>
    <row r="394" spans="1:13" s="5" customFormat="1" ht="12.75" x14ac:dyDescent="0.2">
      <c r="A394" s="1"/>
      <c r="B394" s="2"/>
      <c r="C394" s="2" t="s">
        <v>242</v>
      </c>
      <c r="D394" s="4"/>
      <c r="E394" s="4"/>
      <c r="F394" s="2" t="s">
        <v>10</v>
      </c>
      <c r="G394" s="3">
        <v>9482</v>
      </c>
      <c r="H394" s="3">
        <f t="shared" si="29"/>
        <v>38018</v>
      </c>
      <c r="I394" s="12"/>
      <c r="J394" s="3">
        <v>115</v>
      </c>
      <c r="K394" s="3">
        <v>115</v>
      </c>
      <c r="L394" s="18" t="s">
        <v>913</v>
      </c>
      <c r="M394" s="35" t="s">
        <v>973</v>
      </c>
    </row>
    <row r="395" spans="1:13" s="5" customFormat="1" ht="12.75" x14ac:dyDescent="0.2">
      <c r="A395" s="1"/>
      <c r="B395" s="2"/>
      <c r="C395" s="2" t="s">
        <v>243</v>
      </c>
      <c r="D395" s="4"/>
      <c r="E395" s="4"/>
      <c r="F395" s="2" t="s">
        <v>10</v>
      </c>
      <c r="G395" s="3">
        <v>9502</v>
      </c>
      <c r="H395" s="3">
        <f t="shared" si="29"/>
        <v>38146</v>
      </c>
      <c r="I395" s="12"/>
      <c r="J395" s="3">
        <v>115</v>
      </c>
      <c r="K395" s="3">
        <v>115</v>
      </c>
      <c r="L395" s="18" t="s">
        <v>913</v>
      </c>
      <c r="M395" s="35" t="s">
        <v>973</v>
      </c>
    </row>
    <row r="396" spans="1:13" s="5" customFormat="1" ht="12.75" x14ac:dyDescent="0.2">
      <c r="A396" s="1"/>
      <c r="B396" s="2"/>
      <c r="C396" s="2" t="s">
        <v>244</v>
      </c>
      <c r="D396" s="4"/>
      <c r="E396" s="4"/>
      <c r="F396" s="2" t="s">
        <v>10</v>
      </c>
      <c r="G396" s="3">
        <v>9582</v>
      </c>
      <c r="H396" s="3">
        <f t="shared" si="29"/>
        <v>38274</v>
      </c>
      <c r="I396" s="12"/>
      <c r="J396" s="3">
        <v>115</v>
      </c>
      <c r="K396" s="3">
        <v>115</v>
      </c>
      <c r="L396" s="18" t="s">
        <v>913</v>
      </c>
      <c r="M396" s="35" t="s">
        <v>973</v>
      </c>
    </row>
    <row r="397" spans="1:13" s="5" customFormat="1" ht="12.75" x14ac:dyDescent="0.2">
      <c r="A397" s="1"/>
      <c r="B397" s="2"/>
      <c r="C397" s="2" t="s">
        <v>245</v>
      </c>
      <c r="D397" s="4"/>
      <c r="E397" s="4"/>
      <c r="F397" s="2" t="s">
        <v>10</v>
      </c>
      <c r="G397" s="3">
        <v>9602</v>
      </c>
      <c r="H397" s="3">
        <f t="shared" si="29"/>
        <v>38402</v>
      </c>
      <c r="I397" s="12"/>
      <c r="J397" s="3">
        <v>115</v>
      </c>
      <c r="K397" s="3">
        <v>115</v>
      </c>
      <c r="L397" s="18" t="s">
        <v>913</v>
      </c>
      <c r="M397" s="35" t="s">
        <v>973</v>
      </c>
    </row>
    <row r="398" spans="1:13" s="5" customFormat="1" ht="12.75" x14ac:dyDescent="0.2">
      <c r="A398" s="1"/>
      <c r="B398" s="2"/>
      <c r="C398" s="2" t="s">
        <v>246</v>
      </c>
      <c r="D398" s="4"/>
      <c r="E398" s="4"/>
      <c r="F398" s="2" t="s">
        <v>10</v>
      </c>
      <c r="G398" s="3">
        <v>9682</v>
      </c>
      <c r="H398" s="3">
        <f t="shared" si="29"/>
        <v>38530</v>
      </c>
      <c r="I398" s="12"/>
      <c r="J398" s="3">
        <v>115</v>
      </c>
      <c r="K398" s="3">
        <v>115</v>
      </c>
      <c r="L398" s="18" t="s">
        <v>913</v>
      </c>
      <c r="M398" s="35" t="s">
        <v>973</v>
      </c>
    </row>
    <row r="399" spans="1:13" s="5" customFormat="1" ht="12.75" x14ac:dyDescent="0.2">
      <c r="A399" s="1"/>
      <c r="B399" s="2"/>
      <c r="C399" s="2" t="s">
        <v>247</v>
      </c>
      <c r="D399" s="4"/>
      <c r="E399" s="4"/>
      <c r="F399" s="2" t="s">
        <v>10</v>
      </c>
      <c r="G399" s="3">
        <v>9702</v>
      </c>
      <c r="H399" s="3">
        <f t="shared" si="29"/>
        <v>38658</v>
      </c>
      <c r="I399" s="12"/>
      <c r="J399" s="3">
        <v>115</v>
      </c>
      <c r="K399" s="3">
        <v>115</v>
      </c>
      <c r="L399" s="18" t="s">
        <v>913</v>
      </c>
      <c r="M399" s="35" t="s">
        <v>973</v>
      </c>
    </row>
    <row r="400" spans="1:13" s="5" customFormat="1" ht="12.75" x14ac:dyDescent="0.2">
      <c r="A400" s="1"/>
      <c r="B400" s="2"/>
      <c r="C400" s="2" t="s">
        <v>248</v>
      </c>
      <c r="D400" s="4"/>
      <c r="E400" s="4"/>
      <c r="F400" s="2" t="s">
        <v>10</v>
      </c>
      <c r="G400" s="3">
        <v>9782</v>
      </c>
      <c r="H400" s="3">
        <f t="shared" si="29"/>
        <v>38786</v>
      </c>
      <c r="I400" s="12"/>
      <c r="J400" s="3">
        <v>115</v>
      </c>
      <c r="K400" s="3">
        <v>115</v>
      </c>
      <c r="L400" s="18" t="s">
        <v>913</v>
      </c>
      <c r="M400" s="35" t="s">
        <v>973</v>
      </c>
    </row>
    <row r="401" spans="1:13" s="5" customFormat="1" ht="12.75" x14ac:dyDescent="0.2">
      <c r="A401" s="1"/>
      <c r="B401" s="2"/>
      <c r="C401" s="2" t="s">
        <v>249</v>
      </c>
      <c r="D401" s="4"/>
      <c r="E401" s="4"/>
      <c r="F401" s="2" t="s">
        <v>10</v>
      </c>
      <c r="G401" s="3">
        <v>9802</v>
      </c>
      <c r="H401" s="3">
        <f t="shared" si="29"/>
        <v>38914</v>
      </c>
      <c r="I401" s="12"/>
      <c r="J401" s="3">
        <v>115</v>
      </c>
      <c r="K401" s="3">
        <v>115</v>
      </c>
      <c r="L401" s="18" t="s">
        <v>913</v>
      </c>
      <c r="M401" s="35" t="s">
        <v>973</v>
      </c>
    </row>
    <row r="402" spans="1:13" s="5" customFormat="1" ht="12.75" x14ac:dyDescent="0.2">
      <c r="A402" s="1"/>
      <c r="B402" s="2"/>
      <c r="C402" s="2" t="s">
        <v>250</v>
      </c>
      <c r="D402" s="4"/>
      <c r="E402" s="4"/>
      <c r="F402" s="2" t="s">
        <v>10</v>
      </c>
      <c r="G402" s="3">
        <v>9882</v>
      </c>
      <c r="H402" s="3">
        <f t="shared" si="29"/>
        <v>39042</v>
      </c>
      <c r="I402" s="12"/>
      <c r="J402" s="3">
        <v>115</v>
      </c>
      <c r="K402" s="3">
        <v>115</v>
      </c>
      <c r="L402" s="18" t="s">
        <v>913</v>
      </c>
      <c r="M402" s="35" t="s">
        <v>973</v>
      </c>
    </row>
    <row r="403" spans="1:13" s="5" customFormat="1" ht="12.75" x14ac:dyDescent="0.2">
      <c r="A403" s="42" t="s">
        <v>1157</v>
      </c>
      <c r="B403" s="4" t="s">
        <v>290</v>
      </c>
      <c r="C403" s="4" t="s">
        <v>1158</v>
      </c>
      <c r="D403" s="4">
        <v>1</v>
      </c>
      <c r="E403" s="4" t="s">
        <v>50</v>
      </c>
      <c r="F403" s="4" t="s">
        <v>10</v>
      </c>
      <c r="G403" s="12" t="s">
        <v>1159</v>
      </c>
      <c r="H403" s="3">
        <f t="shared" si="29"/>
        <v>51994</v>
      </c>
      <c r="I403" s="12">
        <v>1</v>
      </c>
      <c r="J403" s="12">
        <v>2</v>
      </c>
      <c r="K403" s="12">
        <v>2</v>
      </c>
      <c r="L403" s="19" t="s">
        <v>912</v>
      </c>
      <c r="M403" s="35" t="s">
        <v>940</v>
      </c>
    </row>
    <row r="404" spans="1:13" s="5" customFormat="1" ht="12.75" x14ac:dyDescent="0.2">
      <c r="A404" s="42" t="s">
        <v>1160</v>
      </c>
      <c r="B404" s="4" t="s">
        <v>290</v>
      </c>
      <c r="C404" s="4" t="s">
        <v>1158</v>
      </c>
      <c r="D404" s="4">
        <v>1</v>
      </c>
      <c r="E404" s="4" t="s">
        <v>50</v>
      </c>
      <c r="F404" s="4" t="s">
        <v>10</v>
      </c>
      <c r="G404" s="12" t="s">
        <v>1161</v>
      </c>
      <c r="H404" s="3">
        <f t="shared" si="29"/>
        <v>51996</v>
      </c>
      <c r="I404" s="12">
        <v>1</v>
      </c>
      <c r="J404" s="12">
        <v>2</v>
      </c>
      <c r="K404" s="12">
        <v>2</v>
      </c>
      <c r="L404" s="19" t="s">
        <v>912</v>
      </c>
      <c r="M404" s="35" t="s">
        <v>940</v>
      </c>
    </row>
    <row r="405" spans="1:13" s="5" customFormat="1" ht="12.75" x14ac:dyDescent="0.2">
      <c r="A405" s="42" t="s">
        <v>1162</v>
      </c>
      <c r="B405" s="4" t="s">
        <v>290</v>
      </c>
      <c r="C405" s="4" t="s">
        <v>1158</v>
      </c>
      <c r="D405" s="4">
        <v>1</v>
      </c>
      <c r="E405" s="4" t="s">
        <v>50</v>
      </c>
      <c r="F405" s="4" t="s">
        <v>10</v>
      </c>
      <c r="G405" s="12" t="s">
        <v>1163</v>
      </c>
      <c r="H405" s="3">
        <f t="shared" si="29"/>
        <v>51998</v>
      </c>
      <c r="I405" s="12">
        <v>1</v>
      </c>
      <c r="J405" s="12">
        <v>2</v>
      </c>
      <c r="K405" s="12">
        <v>2</v>
      </c>
      <c r="L405" s="19" t="s">
        <v>912</v>
      </c>
      <c r="M405" s="35" t="s">
        <v>940</v>
      </c>
    </row>
    <row r="406" spans="1:13" s="5" customFormat="1" ht="12.75" x14ac:dyDescent="0.2">
      <c r="A406" s="42" t="s">
        <v>1164</v>
      </c>
      <c r="B406" s="4" t="s">
        <v>290</v>
      </c>
      <c r="C406" s="4" t="s">
        <v>1158</v>
      </c>
      <c r="D406" s="4">
        <v>1</v>
      </c>
      <c r="E406" s="4" t="s">
        <v>50</v>
      </c>
      <c r="F406" s="4" t="s">
        <v>10</v>
      </c>
      <c r="G406" s="12" t="s">
        <v>1165</v>
      </c>
      <c r="H406" s="3">
        <f t="shared" si="29"/>
        <v>52000</v>
      </c>
      <c r="I406" s="12">
        <v>1</v>
      </c>
      <c r="J406" s="12">
        <v>2</v>
      </c>
      <c r="K406" s="12">
        <v>2</v>
      </c>
      <c r="L406" s="19" t="s">
        <v>912</v>
      </c>
      <c r="M406" s="35" t="s">
        <v>940</v>
      </c>
    </row>
    <row r="407" spans="1:13" s="5" customFormat="1" ht="12.75" x14ac:dyDescent="0.2">
      <c r="A407" s="42" t="s">
        <v>1166</v>
      </c>
      <c r="B407" s="4" t="s">
        <v>1167</v>
      </c>
      <c r="C407" s="4" t="s">
        <v>1158</v>
      </c>
      <c r="D407" s="4">
        <v>1</v>
      </c>
      <c r="E407" s="4" t="s">
        <v>50</v>
      </c>
      <c r="F407" s="4" t="s">
        <v>10</v>
      </c>
      <c r="G407" s="12" t="s">
        <v>1168</v>
      </c>
      <c r="H407" s="3">
        <f t="shared" si="29"/>
        <v>52002</v>
      </c>
      <c r="I407" s="12">
        <v>1</v>
      </c>
      <c r="J407" s="12">
        <v>2</v>
      </c>
      <c r="K407" s="12">
        <v>2</v>
      </c>
      <c r="L407" s="19" t="s">
        <v>912</v>
      </c>
      <c r="M407" s="35" t="s">
        <v>940</v>
      </c>
    </row>
    <row r="408" spans="1:13" s="5" customFormat="1" ht="12.75" x14ac:dyDescent="0.2">
      <c r="A408" s="42" t="s">
        <v>1169</v>
      </c>
      <c r="B408" s="4" t="s">
        <v>1167</v>
      </c>
      <c r="C408" s="4" t="s">
        <v>1158</v>
      </c>
      <c r="D408" s="4">
        <v>1</v>
      </c>
      <c r="E408" s="4" t="s">
        <v>50</v>
      </c>
      <c r="F408" s="4" t="s">
        <v>10</v>
      </c>
      <c r="G408" s="12" t="s">
        <v>1170</v>
      </c>
      <c r="H408" s="3">
        <f t="shared" si="29"/>
        <v>52004</v>
      </c>
      <c r="I408" s="12">
        <v>1</v>
      </c>
      <c r="J408" s="12">
        <v>2</v>
      </c>
      <c r="K408" s="12">
        <v>2</v>
      </c>
      <c r="L408" s="19" t="s">
        <v>912</v>
      </c>
      <c r="M408" s="35" t="s">
        <v>940</v>
      </c>
    </row>
    <row r="409" spans="1:13" s="5" customFormat="1" ht="12.75" x14ac:dyDescent="0.2">
      <c r="A409" s="42" t="s">
        <v>1171</v>
      </c>
      <c r="B409" s="4" t="s">
        <v>1167</v>
      </c>
      <c r="C409" s="4" t="s">
        <v>1158</v>
      </c>
      <c r="D409" s="4">
        <v>1</v>
      </c>
      <c r="E409" s="4" t="s">
        <v>50</v>
      </c>
      <c r="F409" s="4" t="s">
        <v>10</v>
      </c>
      <c r="G409" s="12" t="s">
        <v>1172</v>
      </c>
      <c r="H409" s="3">
        <f t="shared" si="29"/>
        <v>52006</v>
      </c>
      <c r="I409" s="12">
        <v>1</v>
      </c>
      <c r="J409" s="12">
        <v>2</v>
      </c>
      <c r="K409" s="12">
        <v>2</v>
      </c>
      <c r="L409" s="19" t="s">
        <v>912</v>
      </c>
      <c r="M409" s="35" t="s">
        <v>940</v>
      </c>
    </row>
    <row r="410" spans="1:13" s="5" customFormat="1" ht="12.75" x14ac:dyDescent="0.2">
      <c r="A410" s="42" t="s">
        <v>1173</v>
      </c>
      <c r="B410" s="4" t="s">
        <v>1167</v>
      </c>
      <c r="C410" s="4" t="s">
        <v>1158</v>
      </c>
      <c r="D410" s="4">
        <v>1</v>
      </c>
      <c r="E410" s="4" t="s">
        <v>50</v>
      </c>
      <c r="F410" s="4" t="s">
        <v>10</v>
      </c>
      <c r="G410" s="12" t="s">
        <v>1174</v>
      </c>
      <c r="H410" s="3">
        <f t="shared" si="29"/>
        <v>52008</v>
      </c>
      <c r="I410" s="12">
        <v>1</v>
      </c>
      <c r="J410" s="12">
        <v>2</v>
      </c>
      <c r="K410" s="12">
        <v>2</v>
      </c>
      <c r="L410" s="19" t="s">
        <v>912</v>
      </c>
      <c r="M410" s="35" t="s">
        <v>940</v>
      </c>
    </row>
    <row r="411" spans="1:13" s="5" customFormat="1" ht="12.75" x14ac:dyDescent="0.2">
      <c r="A411" s="42" t="s">
        <v>1175</v>
      </c>
      <c r="B411" s="4" t="s">
        <v>292</v>
      </c>
      <c r="C411" s="4" t="s">
        <v>1158</v>
      </c>
      <c r="D411" s="4">
        <v>1</v>
      </c>
      <c r="E411" s="4" t="s">
        <v>50</v>
      </c>
      <c r="F411" s="4" t="s">
        <v>10</v>
      </c>
      <c r="G411" s="12" t="s">
        <v>1176</v>
      </c>
      <c r="H411" s="3">
        <f t="shared" si="29"/>
        <v>52010</v>
      </c>
      <c r="I411" s="12">
        <v>1</v>
      </c>
      <c r="J411" s="12">
        <v>2</v>
      </c>
      <c r="K411" s="12">
        <v>2</v>
      </c>
      <c r="L411" s="19" t="s">
        <v>912</v>
      </c>
      <c r="M411" s="35" t="s">
        <v>940</v>
      </c>
    </row>
    <row r="412" spans="1:13" s="5" customFormat="1" ht="12.75" x14ac:dyDescent="0.2">
      <c r="A412" s="42" t="s">
        <v>1177</v>
      </c>
      <c r="B412" s="4" t="s">
        <v>292</v>
      </c>
      <c r="C412" s="4" t="s">
        <v>1158</v>
      </c>
      <c r="D412" s="4">
        <v>1</v>
      </c>
      <c r="E412" s="4" t="s">
        <v>50</v>
      </c>
      <c r="F412" s="4" t="s">
        <v>10</v>
      </c>
      <c r="G412" s="12" t="s">
        <v>1178</v>
      </c>
      <c r="H412" s="3">
        <f t="shared" si="29"/>
        <v>52012</v>
      </c>
      <c r="I412" s="12">
        <v>1</v>
      </c>
      <c r="J412" s="12">
        <v>2</v>
      </c>
      <c r="K412" s="12">
        <v>2</v>
      </c>
      <c r="L412" s="19" t="s">
        <v>912</v>
      </c>
      <c r="M412" s="35" t="s">
        <v>940</v>
      </c>
    </row>
    <row r="413" spans="1:13" s="5" customFormat="1" ht="12.75" x14ac:dyDescent="0.2">
      <c r="A413" s="42" t="s">
        <v>1179</v>
      </c>
      <c r="B413" s="4" t="s">
        <v>292</v>
      </c>
      <c r="C413" s="4" t="s">
        <v>1158</v>
      </c>
      <c r="D413" s="4">
        <v>1</v>
      </c>
      <c r="E413" s="4" t="s">
        <v>50</v>
      </c>
      <c r="F413" s="4" t="s">
        <v>10</v>
      </c>
      <c r="G413" s="12" t="s">
        <v>1180</v>
      </c>
      <c r="H413" s="3">
        <f t="shared" si="29"/>
        <v>52014</v>
      </c>
      <c r="I413" s="12">
        <v>1</v>
      </c>
      <c r="J413" s="12">
        <v>2</v>
      </c>
      <c r="K413" s="12">
        <v>2</v>
      </c>
      <c r="L413" s="19" t="s">
        <v>912</v>
      </c>
      <c r="M413" s="35" t="s">
        <v>940</v>
      </c>
    </row>
    <row r="414" spans="1:13" s="5" customFormat="1" ht="12.75" x14ac:dyDescent="0.2">
      <c r="A414" s="42" t="s">
        <v>1181</v>
      </c>
      <c r="B414" s="4" t="s">
        <v>292</v>
      </c>
      <c r="C414" s="4" t="s">
        <v>1158</v>
      </c>
      <c r="D414" s="4">
        <v>1</v>
      </c>
      <c r="E414" s="4" t="s">
        <v>50</v>
      </c>
      <c r="F414" s="4" t="s">
        <v>10</v>
      </c>
      <c r="G414" s="12" t="s">
        <v>1182</v>
      </c>
      <c r="H414" s="3">
        <f t="shared" si="29"/>
        <v>52016</v>
      </c>
      <c r="I414" s="12">
        <v>1</v>
      </c>
      <c r="J414" s="12">
        <v>2</v>
      </c>
      <c r="K414" s="12">
        <v>2</v>
      </c>
      <c r="L414" s="19" t="s">
        <v>912</v>
      </c>
      <c r="M414" s="35" t="s">
        <v>940</v>
      </c>
    </row>
    <row r="415" spans="1:13" s="5" customFormat="1" ht="12.75" x14ac:dyDescent="0.2">
      <c r="A415" s="42" t="s">
        <v>1183</v>
      </c>
      <c r="B415" s="4" t="s">
        <v>290</v>
      </c>
      <c r="C415" s="4" t="s">
        <v>1158</v>
      </c>
      <c r="D415" s="4">
        <v>1</v>
      </c>
      <c r="E415" s="4" t="s">
        <v>50</v>
      </c>
      <c r="F415" s="4" t="s">
        <v>10</v>
      </c>
      <c r="G415" s="12" t="s">
        <v>1184</v>
      </c>
      <c r="H415" s="3">
        <f t="shared" si="29"/>
        <v>52200</v>
      </c>
      <c r="I415" s="12">
        <v>1</v>
      </c>
      <c r="J415" s="12">
        <v>2</v>
      </c>
      <c r="K415" s="12">
        <v>2</v>
      </c>
      <c r="L415" s="19" t="s">
        <v>912</v>
      </c>
      <c r="M415" s="35" t="s">
        <v>941</v>
      </c>
    </row>
    <row r="416" spans="1:13" s="5" customFormat="1" ht="12.75" x14ac:dyDescent="0.2">
      <c r="A416" s="42" t="s">
        <v>1185</v>
      </c>
      <c r="B416" s="4" t="s">
        <v>290</v>
      </c>
      <c r="C416" s="4" t="s">
        <v>1158</v>
      </c>
      <c r="D416" s="4">
        <v>1</v>
      </c>
      <c r="E416" s="4" t="s">
        <v>50</v>
      </c>
      <c r="F416" s="4" t="s">
        <v>10</v>
      </c>
      <c r="G416" s="12" t="s">
        <v>1186</v>
      </c>
      <c r="H416" s="3">
        <f t="shared" si="29"/>
        <v>52202</v>
      </c>
      <c r="I416" s="12">
        <v>1</v>
      </c>
      <c r="J416" s="12">
        <v>2</v>
      </c>
      <c r="K416" s="12">
        <v>2</v>
      </c>
      <c r="L416" s="19" t="s">
        <v>912</v>
      </c>
      <c r="M416" s="35" t="s">
        <v>941</v>
      </c>
    </row>
    <row r="417" spans="1:13" s="5" customFormat="1" ht="12.75" x14ac:dyDescent="0.2">
      <c r="A417" s="42" t="s">
        <v>1187</v>
      </c>
      <c r="B417" s="4" t="s">
        <v>290</v>
      </c>
      <c r="C417" s="4" t="s">
        <v>1158</v>
      </c>
      <c r="D417" s="4">
        <v>1</v>
      </c>
      <c r="E417" s="4" t="s">
        <v>50</v>
      </c>
      <c r="F417" s="4" t="s">
        <v>10</v>
      </c>
      <c r="G417" s="12" t="s">
        <v>1188</v>
      </c>
      <c r="H417" s="3">
        <f t="shared" si="29"/>
        <v>52204</v>
      </c>
      <c r="I417" s="12">
        <v>1</v>
      </c>
      <c r="J417" s="12">
        <v>2</v>
      </c>
      <c r="K417" s="12">
        <v>2</v>
      </c>
      <c r="L417" s="19" t="s">
        <v>912</v>
      </c>
      <c r="M417" s="35" t="s">
        <v>941</v>
      </c>
    </row>
    <row r="418" spans="1:13" s="5" customFormat="1" ht="12.75" x14ac:dyDescent="0.2">
      <c r="A418" s="42" t="s">
        <v>1189</v>
      </c>
      <c r="B418" s="4" t="s">
        <v>290</v>
      </c>
      <c r="C418" s="4" t="s">
        <v>1158</v>
      </c>
      <c r="D418" s="4">
        <v>1</v>
      </c>
      <c r="E418" s="4" t="s">
        <v>50</v>
      </c>
      <c r="F418" s="4" t="s">
        <v>10</v>
      </c>
      <c r="G418" s="12" t="s">
        <v>1190</v>
      </c>
      <c r="H418" s="3">
        <f t="shared" si="29"/>
        <v>52206</v>
      </c>
      <c r="I418" s="12">
        <v>1</v>
      </c>
      <c r="J418" s="12">
        <v>2</v>
      </c>
      <c r="K418" s="12">
        <v>2</v>
      </c>
      <c r="L418" s="19" t="s">
        <v>912</v>
      </c>
      <c r="M418" s="35" t="s">
        <v>941</v>
      </c>
    </row>
    <row r="419" spans="1:13" s="5" customFormat="1" ht="12.75" x14ac:dyDescent="0.2">
      <c r="A419" s="42" t="s">
        <v>1191</v>
      </c>
      <c r="B419" s="4" t="s">
        <v>1167</v>
      </c>
      <c r="C419" s="4" t="s">
        <v>1158</v>
      </c>
      <c r="D419" s="4">
        <v>1</v>
      </c>
      <c r="E419" s="4" t="s">
        <v>50</v>
      </c>
      <c r="F419" s="4" t="s">
        <v>10</v>
      </c>
      <c r="G419" s="12" t="s">
        <v>1192</v>
      </c>
      <c r="H419" s="3">
        <f t="shared" si="29"/>
        <v>52208</v>
      </c>
      <c r="I419" s="12">
        <v>1</v>
      </c>
      <c r="J419" s="12">
        <v>2</v>
      </c>
      <c r="K419" s="12">
        <v>2</v>
      </c>
      <c r="L419" s="19" t="s">
        <v>912</v>
      </c>
      <c r="M419" s="35" t="s">
        <v>941</v>
      </c>
    </row>
    <row r="420" spans="1:13" s="5" customFormat="1" ht="12.75" x14ac:dyDescent="0.2">
      <c r="A420" s="42" t="s">
        <v>1193</v>
      </c>
      <c r="B420" s="4" t="s">
        <v>1167</v>
      </c>
      <c r="C420" s="4" t="s">
        <v>1158</v>
      </c>
      <c r="D420" s="4">
        <v>1</v>
      </c>
      <c r="E420" s="4" t="s">
        <v>50</v>
      </c>
      <c r="F420" s="4" t="s">
        <v>10</v>
      </c>
      <c r="G420" s="12" t="s">
        <v>1194</v>
      </c>
      <c r="H420" s="3">
        <f t="shared" si="29"/>
        <v>52210</v>
      </c>
      <c r="I420" s="12">
        <v>1</v>
      </c>
      <c r="J420" s="12">
        <v>2</v>
      </c>
      <c r="K420" s="12">
        <v>2</v>
      </c>
      <c r="L420" s="19" t="s">
        <v>912</v>
      </c>
      <c r="M420" s="35" t="s">
        <v>941</v>
      </c>
    </row>
    <row r="421" spans="1:13" s="5" customFormat="1" ht="12.75" x14ac:dyDescent="0.2">
      <c r="A421" s="42" t="s">
        <v>1195</v>
      </c>
      <c r="B421" s="4" t="s">
        <v>1167</v>
      </c>
      <c r="C421" s="4" t="s">
        <v>1158</v>
      </c>
      <c r="D421" s="4">
        <v>1</v>
      </c>
      <c r="E421" s="4" t="s">
        <v>50</v>
      </c>
      <c r="F421" s="4" t="s">
        <v>10</v>
      </c>
      <c r="G421" s="12" t="s">
        <v>1196</v>
      </c>
      <c r="H421" s="3">
        <f t="shared" si="29"/>
        <v>52212</v>
      </c>
      <c r="I421" s="12">
        <v>1</v>
      </c>
      <c r="J421" s="12">
        <v>2</v>
      </c>
      <c r="K421" s="12">
        <v>2</v>
      </c>
      <c r="L421" s="19" t="s">
        <v>912</v>
      </c>
      <c r="M421" s="35" t="s">
        <v>941</v>
      </c>
    </row>
    <row r="422" spans="1:13" s="5" customFormat="1" ht="12.75" x14ac:dyDescent="0.2">
      <c r="A422" s="42" t="s">
        <v>1197</v>
      </c>
      <c r="B422" s="4" t="s">
        <v>1167</v>
      </c>
      <c r="C422" s="4" t="s">
        <v>1158</v>
      </c>
      <c r="D422" s="4">
        <v>1</v>
      </c>
      <c r="E422" s="4" t="s">
        <v>50</v>
      </c>
      <c r="F422" s="4" t="s">
        <v>10</v>
      </c>
      <c r="G422" s="12" t="s">
        <v>1198</v>
      </c>
      <c r="H422" s="3">
        <f t="shared" si="29"/>
        <v>52214</v>
      </c>
      <c r="I422" s="12">
        <v>1</v>
      </c>
      <c r="J422" s="12">
        <v>2</v>
      </c>
      <c r="K422" s="12">
        <v>2</v>
      </c>
      <c r="L422" s="19" t="s">
        <v>912</v>
      </c>
      <c r="M422" s="35" t="s">
        <v>941</v>
      </c>
    </row>
    <row r="423" spans="1:13" s="5" customFormat="1" ht="12.75" x14ac:dyDescent="0.2">
      <c r="A423" s="42" t="s">
        <v>1199</v>
      </c>
      <c r="B423" s="4" t="s">
        <v>292</v>
      </c>
      <c r="C423" s="4" t="s">
        <v>1158</v>
      </c>
      <c r="D423" s="4">
        <v>1</v>
      </c>
      <c r="E423" s="4" t="s">
        <v>50</v>
      </c>
      <c r="F423" s="4" t="s">
        <v>10</v>
      </c>
      <c r="G423" s="12" t="s">
        <v>1200</v>
      </c>
      <c r="H423" s="3">
        <f t="shared" si="29"/>
        <v>52216</v>
      </c>
      <c r="I423" s="12">
        <v>1</v>
      </c>
      <c r="J423" s="12">
        <v>2</v>
      </c>
      <c r="K423" s="12">
        <v>2</v>
      </c>
      <c r="L423" s="19" t="s">
        <v>912</v>
      </c>
      <c r="M423" s="35" t="s">
        <v>941</v>
      </c>
    </row>
    <row r="424" spans="1:13" s="5" customFormat="1" ht="12.75" x14ac:dyDescent="0.2">
      <c r="A424" s="42" t="s">
        <v>1201</v>
      </c>
      <c r="B424" s="4" t="s">
        <v>292</v>
      </c>
      <c r="C424" s="4" t="s">
        <v>1158</v>
      </c>
      <c r="D424" s="4">
        <v>1</v>
      </c>
      <c r="E424" s="4" t="s">
        <v>50</v>
      </c>
      <c r="F424" s="4" t="s">
        <v>10</v>
      </c>
      <c r="G424" s="12" t="s">
        <v>1202</v>
      </c>
      <c r="H424" s="3">
        <f t="shared" si="29"/>
        <v>52218</v>
      </c>
      <c r="I424" s="12">
        <v>1</v>
      </c>
      <c r="J424" s="12">
        <v>2</v>
      </c>
      <c r="K424" s="12">
        <v>2</v>
      </c>
      <c r="L424" s="19" t="s">
        <v>912</v>
      </c>
      <c r="M424" s="35" t="s">
        <v>941</v>
      </c>
    </row>
    <row r="425" spans="1:13" s="5" customFormat="1" ht="12.75" x14ac:dyDescent="0.2">
      <c r="A425" s="42" t="s">
        <v>1203</v>
      </c>
      <c r="B425" s="4" t="s">
        <v>292</v>
      </c>
      <c r="C425" s="4" t="s">
        <v>1158</v>
      </c>
      <c r="D425" s="4">
        <v>1</v>
      </c>
      <c r="E425" s="4" t="s">
        <v>50</v>
      </c>
      <c r="F425" s="4" t="s">
        <v>10</v>
      </c>
      <c r="G425" s="12" t="s">
        <v>1204</v>
      </c>
      <c r="H425" s="3">
        <f t="shared" si="29"/>
        <v>52220</v>
      </c>
      <c r="I425" s="12">
        <v>1</v>
      </c>
      <c r="J425" s="12">
        <v>2</v>
      </c>
      <c r="K425" s="12">
        <v>2</v>
      </c>
      <c r="L425" s="19" t="s">
        <v>912</v>
      </c>
      <c r="M425" s="35" t="s">
        <v>941</v>
      </c>
    </row>
    <row r="426" spans="1:13" s="5" customFormat="1" ht="12.75" x14ac:dyDescent="0.2">
      <c r="A426" s="42" t="s">
        <v>1205</v>
      </c>
      <c r="B426" s="4" t="s">
        <v>292</v>
      </c>
      <c r="C426" s="4" t="s">
        <v>1158</v>
      </c>
      <c r="D426" s="4">
        <v>1</v>
      </c>
      <c r="E426" s="4" t="s">
        <v>50</v>
      </c>
      <c r="F426" s="4" t="s">
        <v>10</v>
      </c>
      <c r="G426" s="12" t="s">
        <v>1206</v>
      </c>
      <c r="H426" s="3">
        <f t="shared" si="29"/>
        <v>52222</v>
      </c>
      <c r="I426" s="12">
        <v>1</v>
      </c>
      <c r="J426" s="12">
        <v>2</v>
      </c>
      <c r="K426" s="12">
        <v>2</v>
      </c>
      <c r="L426" s="19" t="s">
        <v>912</v>
      </c>
      <c r="M426" s="35" t="s">
        <v>941</v>
      </c>
    </row>
    <row r="427" spans="1:13" s="5" customFormat="1" ht="12.75" x14ac:dyDescent="0.2">
      <c r="A427" s="42" t="s">
        <v>1207</v>
      </c>
      <c r="B427" s="4" t="s">
        <v>290</v>
      </c>
      <c r="C427" s="4" t="s">
        <v>1158</v>
      </c>
      <c r="D427" s="4">
        <v>1</v>
      </c>
      <c r="E427" s="4" t="s">
        <v>50</v>
      </c>
      <c r="F427" s="4" t="s">
        <v>10</v>
      </c>
      <c r="G427" s="12" t="s">
        <v>1208</v>
      </c>
      <c r="H427" s="3">
        <f t="shared" si="29"/>
        <v>52260</v>
      </c>
      <c r="I427" s="12">
        <v>1</v>
      </c>
      <c r="J427" s="12">
        <v>2</v>
      </c>
      <c r="K427" s="12">
        <v>2</v>
      </c>
      <c r="L427" s="19" t="s">
        <v>912</v>
      </c>
      <c r="M427" s="35" t="s">
        <v>941</v>
      </c>
    </row>
    <row r="428" spans="1:13" s="5" customFormat="1" ht="12.75" x14ac:dyDescent="0.2">
      <c r="A428" s="42" t="s">
        <v>1209</v>
      </c>
      <c r="B428" s="4" t="s">
        <v>290</v>
      </c>
      <c r="C428" s="4" t="s">
        <v>1158</v>
      </c>
      <c r="D428" s="4">
        <v>1</v>
      </c>
      <c r="E428" s="4" t="s">
        <v>50</v>
      </c>
      <c r="F428" s="4" t="s">
        <v>10</v>
      </c>
      <c r="G428" s="12" t="s">
        <v>1210</v>
      </c>
      <c r="H428" s="3">
        <f t="shared" si="29"/>
        <v>52262</v>
      </c>
      <c r="I428" s="12">
        <v>1</v>
      </c>
      <c r="J428" s="12">
        <v>2</v>
      </c>
      <c r="K428" s="12">
        <v>2</v>
      </c>
      <c r="L428" s="19" t="s">
        <v>912</v>
      </c>
      <c r="M428" s="35" t="s">
        <v>941</v>
      </c>
    </row>
    <row r="429" spans="1:13" s="5" customFormat="1" ht="12.75" x14ac:dyDescent="0.2">
      <c r="A429" s="42" t="s">
        <v>1211</v>
      </c>
      <c r="B429" s="4" t="s">
        <v>290</v>
      </c>
      <c r="C429" s="4" t="s">
        <v>1158</v>
      </c>
      <c r="D429" s="4">
        <v>1</v>
      </c>
      <c r="E429" s="4" t="s">
        <v>50</v>
      </c>
      <c r="F429" s="4" t="s">
        <v>10</v>
      </c>
      <c r="G429" s="12" t="s">
        <v>1212</v>
      </c>
      <c r="H429" s="3">
        <f t="shared" si="29"/>
        <v>52264</v>
      </c>
      <c r="I429" s="12">
        <v>1</v>
      </c>
      <c r="J429" s="12">
        <v>2</v>
      </c>
      <c r="K429" s="12">
        <v>2</v>
      </c>
      <c r="L429" s="19" t="s">
        <v>912</v>
      </c>
      <c r="M429" s="35" t="s">
        <v>941</v>
      </c>
    </row>
    <row r="430" spans="1:13" s="5" customFormat="1" ht="12.75" x14ac:dyDescent="0.2">
      <c r="A430" s="42" t="s">
        <v>1213</v>
      </c>
      <c r="B430" s="4" t="s">
        <v>290</v>
      </c>
      <c r="C430" s="4" t="s">
        <v>1158</v>
      </c>
      <c r="D430" s="4">
        <v>1</v>
      </c>
      <c r="E430" s="4" t="s">
        <v>50</v>
      </c>
      <c r="F430" s="4" t="s">
        <v>10</v>
      </c>
      <c r="G430" s="12" t="s">
        <v>1214</v>
      </c>
      <c r="H430" s="3">
        <f t="shared" si="29"/>
        <v>52266</v>
      </c>
      <c r="I430" s="12">
        <v>1</v>
      </c>
      <c r="J430" s="12">
        <v>2</v>
      </c>
      <c r="K430" s="12">
        <v>2</v>
      </c>
      <c r="L430" s="19" t="s">
        <v>912</v>
      </c>
      <c r="M430" s="35" t="s">
        <v>941</v>
      </c>
    </row>
    <row r="431" spans="1:13" s="5" customFormat="1" ht="12.75" x14ac:dyDescent="0.2">
      <c r="A431" s="42" t="s">
        <v>1215</v>
      </c>
      <c r="B431" s="4" t="s">
        <v>1167</v>
      </c>
      <c r="C431" s="4" t="s">
        <v>1158</v>
      </c>
      <c r="D431" s="4">
        <v>1</v>
      </c>
      <c r="E431" s="4" t="s">
        <v>50</v>
      </c>
      <c r="F431" s="4" t="s">
        <v>10</v>
      </c>
      <c r="G431" s="12" t="s">
        <v>1216</v>
      </c>
      <c r="H431" s="3">
        <f t="shared" si="29"/>
        <v>52268</v>
      </c>
      <c r="I431" s="12">
        <v>1</v>
      </c>
      <c r="J431" s="12">
        <v>2</v>
      </c>
      <c r="K431" s="12">
        <v>2</v>
      </c>
      <c r="L431" s="19" t="s">
        <v>912</v>
      </c>
      <c r="M431" s="35" t="s">
        <v>941</v>
      </c>
    </row>
    <row r="432" spans="1:13" s="5" customFormat="1" ht="12.75" x14ac:dyDescent="0.2">
      <c r="A432" s="42" t="s">
        <v>1217</v>
      </c>
      <c r="B432" s="4" t="s">
        <v>1167</v>
      </c>
      <c r="C432" s="4" t="s">
        <v>1158</v>
      </c>
      <c r="D432" s="4">
        <v>1</v>
      </c>
      <c r="E432" s="4" t="s">
        <v>50</v>
      </c>
      <c r="F432" s="4" t="s">
        <v>10</v>
      </c>
      <c r="G432" s="12" t="s">
        <v>1218</v>
      </c>
      <c r="H432" s="3">
        <f t="shared" si="29"/>
        <v>52270</v>
      </c>
      <c r="I432" s="12">
        <v>1</v>
      </c>
      <c r="J432" s="12">
        <v>2</v>
      </c>
      <c r="K432" s="12">
        <v>2</v>
      </c>
      <c r="L432" s="19" t="s">
        <v>912</v>
      </c>
      <c r="M432" s="35" t="s">
        <v>941</v>
      </c>
    </row>
    <row r="433" spans="1:13" s="5" customFormat="1" ht="12.75" x14ac:dyDescent="0.2">
      <c r="A433" s="42" t="s">
        <v>1219</v>
      </c>
      <c r="B433" s="4" t="s">
        <v>1167</v>
      </c>
      <c r="C433" s="4" t="s">
        <v>1158</v>
      </c>
      <c r="D433" s="4">
        <v>1</v>
      </c>
      <c r="E433" s="4" t="s">
        <v>50</v>
      </c>
      <c r="F433" s="4" t="s">
        <v>10</v>
      </c>
      <c r="G433" s="12" t="s">
        <v>1220</v>
      </c>
      <c r="H433" s="3">
        <f t="shared" si="29"/>
        <v>52272</v>
      </c>
      <c r="I433" s="12">
        <v>1</v>
      </c>
      <c r="J433" s="12">
        <v>2</v>
      </c>
      <c r="K433" s="12">
        <v>2</v>
      </c>
      <c r="L433" s="19" t="s">
        <v>912</v>
      </c>
      <c r="M433" s="35" t="s">
        <v>941</v>
      </c>
    </row>
    <row r="434" spans="1:13" s="5" customFormat="1" ht="12.75" x14ac:dyDescent="0.2">
      <c r="A434" s="42" t="s">
        <v>1221</v>
      </c>
      <c r="B434" s="4" t="s">
        <v>1167</v>
      </c>
      <c r="C434" s="4" t="s">
        <v>1158</v>
      </c>
      <c r="D434" s="4">
        <v>1</v>
      </c>
      <c r="E434" s="4" t="s">
        <v>50</v>
      </c>
      <c r="F434" s="4" t="s">
        <v>10</v>
      </c>
      <c r="G434" s="12" t="s">
        <v>1222</v>
      </c>
      <c r="H434" s="3">
        <f t="shared" si="29"/>
        <v>52274</v>
      </c>
      <c r="I434" s="12">
        <v>1</v>
      </c>
      <c r="J434" s="12">
        <v>2</v>
      </c>
      <c r="K434" s="12">
        <v>2</v>
      </c>
      <c r="L434" s="19" t="s">
        <v>912</v>
      </c>
      <c r="M434" s="35" t="s">
        <v>941</v>
      </c>
    </row>
    <row r="435" spans="1:13" s="5" customFormat="1" ht="12.75" x14ac:dyDescent="0.2">
      <c r="A435" s="42" t="s">
        <v>1223</v>
      </c>
      <c r="B435" s="4" t="s">
        <v>292</v>
      </c>
      <c r="C435" s="4" t="s">
        <v>1158</v>
      </c>
      <c r="D435" s="4">
        <v>1</v>
      </c>
      <c r="E435" s="4" t="s">
        <v>50</v>
      </c>
      <c r="F435" s="4" t="s">
        <v>10</v>
      </c>
      <c r="G435" s="12" t="s">
        <v>1224</v>
      </c>
      <c r="H435" s="3">
        <f t="shared" si="29"/>
        <v>52276</v>
      </c>
      <c r="I435" s="12">
        <v>1</v>
      </c>
      <c r="J435" s="12">
        <v>2</v>
      </c>
      <c r="K435" s="12">
        <v>2</v>
      </c>
      <c r="L435" s="19" t="s">
        <v>912</v>
      </c>
      <c r="M435" s="35" t="s">
        <v>941</v>
      </c>
    </row>
    <row r="436" spans="1:13" s="5" customFormat="1" ht="12.75" x14ac:dyDescent="0.2">
      <c r="A436" s="42" t="s">
        <v>1225</v>
      </c>
      <c r="B436" s="4" t="s">
        <v>292</v>
      </c>
      <c r="C436" s="4" t="s">
        <v>1158</v>
      </c>
      <c r="D436" s="4">
        <v>1</v>
      </c>
      <c r="E436" s="4" t="s">
        <v>50</v>
      </c>
      <c r="F436" s="4" t="s">
        <v>10</v>
      </c>
      <c r="G436" s="12" t="s">
        <v>1226</v>
      </c>
      <c r="H436" s="3">
        <f t="shared" si="29"/>
        <v>52278</v>
      </c>
      <c r="I436" s="12">
        <v>1</v>
      </c>
      <c r="J436" s="12">
        <v>2</v>
      </c>
      <c r="K436" s="12">
        <v>2</v>
      </c>
      <c r="L436" s="19" t="s">
        <v>912</v>
      </c>
      <c r="M436" s="35" t="s">
        <v>941</v>
      </c>
    </row>
    <row r="437" spans="1:13" s="5" customFormat="1" ht="12.75" x14ac:dyDescent="0.2">
      <c r="A437" s="42" t="s">
        <v>1227</v>
      </c>
      <c r="B437" s="4" t="s">
        <v>292</v>
      </c>
      <c r="C437" s="4" t="s">
        <v>1158</v>
      </c>
      <c r="D437" s="4">
        <v>1</v>
      </c>
      <c r="E437" s="4" t="s">
        <v>50</v>
      </c>
      <c r="F437" s="4" t="s">
        <v>10</v>
      </c>
      <c r="G437" s="12" t="s">
        <v>1228</v>
      </c>
      <c r="H437" s="3">
        <f t="shared" si="29"/>
        <v>52280</v>
      </c>
      <c r="I437" s="12">
        <v>1</v>
      </c>
      <c r="J437" s="12">
        <v>2</v>
      </c>
      <c r="K437" s="12">
        <v>2</v>
      </c>
      <c r="L437" s="19" t="s">
        <v>912</v>
      </c>
      <c r="M437" s="35" t="s">
        <v>941</v>
      </c>
    </row>
    <row r="438" spans="1:13" s="5" customFormat="1" ht="12.75" x14ac:dyDescent="0.2">
      <c r="A438" s="42" t="s">
        <v>1229</v>
      </c>
      <c r="B438" s="4" t="s">
        <v>292</v>
      </c>
      <c r="C438" s="4" t="s">
        <v>1158</v>
      </c>
      <c r="D438" s="4">
        <v>1</v>
      </c>
      <c r="E438" s="4" t="s">
        <v>50</v>
      </c>
      <c r="F438" s="4" t="s">
        <v>10</v>
      </c>
      <c r="G438" s="12" t="s">
        <v>1230</v>
      </c>
      <c r="H438" s="3">
        <f t="shared" si="29"/>
        <v>52282</v>
      </c>
      <c r="I438" s="12">
        <v>1</v>
      </c>
      <c r="J438" s="12">
        <v>2</v>
      </c>
      <c r="K438" s="12">
        <v>2</v>
      </c>
      <c r="L438" s="19" t="s">
        <v>912</v>
      </c>
      <c r="M438" s="35" t="s">
        <v>941</v>
      </c>
    </row>
    <row r="439" spans="1:13" s="5" customFormat="1" ht="12.75" x14ac:dyDescent="0.2">
      <c r="A439" s="42" t="s">
        <v>1231</v>
      </c>
      <c r="B439" s="4" t="s">
        <v>290</v>
      </c>
      <c r="C439" s="4" t="s">
        <v>1158</v>
      </c>
      <c r="D439" s="4">
        <v>1</v>
      </c>
      <c r="E439" s="4" t="s">
        <v>50</v>
      </c>
      <c r="F439" s="4" t="s">
        <v>10</v>
      </c>
      <c r="G439" s="12" t="s">
        <v>1232</v>
      </c>
      <c r="H439" s="3">
        <f t="shared" si="29"/>
        <v>52380</v>
      </c>
      <c r="I439" s="12">
        <v>1</v>
      </c>
      <c r="J439" s="12">
        <v>2</v>
      </c>
      <c r="K439" s="12">
        <v>2</v>
      </c>
      <c r="L439" s="19" t="s">
        <v>912</v>
      </c>
      <c r="M439" s="35" t="s">
        <v>941</v>
      </c>
    </row>
    <row r="440" spans="1:13" s="5" customFormat="1" ht="12.75" x14ac:dyDescent="0.2">
      <c r="A440" s="42" t="s">
        <v>1233</v>
      </c>
      <c r="B440" s="4" t="s">
        <v>290</v>
      </c>
      <c r="C440" s="4" t="s">
        <v>1158</v>
      </c>
      <c r="D440" s="4">
        <v>1</v>
      </c>
      <c r="E440" s="4" t="s">
        <v>50</v>
      </c>
      <c r="F440" s="4" t="s">
        <v>10</v>
      </c>
      <c r="G440" s="12" t="s">
        <v>1234</v>
      </c>
      <c r="H440" s="3">
        <f t="shared" si="29"/>
        <v>52382</v>
      </c>
      <c r="I440" s="12">
        <v>1</v>
      </c>
      <c r="J440" s="12">
        <v>2</v>
      </c>
      <c r="K440" s="12">
        <v>2</v>
      </c>
      <c r="L440" s="19" t="s">
        <v>912</v>
      </c>
      <c r="M440" s="35" t="s">
        <v>941</v>
      </c>
    </row>
    <row r="441" spans="1:13" s="5" customFormat="1" ht="12.75" x14ac:dyDescent="0.2">
      <c r="A441" s="42" t="s">
        <v>1235</v>
      </c>
      <c r="B441" s="4" t="s">
        <v>290</v>
      </c>
      <c r="C441" s="4" t="s">
        <v>1158</v>
      </c>
      <c r="D441" s="4">
        <v>1</v>
      </c>
      <c r="E441" s="4" t="s">
        <v>50</v>
      </c>
      <c r="F441" s="4" t="s">
        <v>10</v>
      </c>
      <c r="G441" s="12" t="s">
        <v>1236</v>
      </c>
      <c r="H441" s="3">
        <f t="shared" si="29"/>
        <v>52384</v>
      </c>
      <c r="I441" s="12">
        <v>1</v>
      </c>
      <c r="J441" s="12">
        <v>2</v>
      </c>
      <c r="K441" s="12">
        <v>2</v>
      </c>
      <c r="L441" s="19" t="s">
        <v>912</v>
      </c>
      <c r="M441" s="35" t="s">
        <v>941</v>
      </c>
    </row>
    <row r="442" spans="1:13" s="5" customFormat="1" ht="12.75" x14ac:dyDescent="0.2">
      <c r="A442" s="42" t="s">
        <v>1237</v>
      </c>
      <c r="B442" s="4" t="s">
        <v>290</v>
      </c>
      <c r="C442" s="4" t="s">
        <v>1158</v>
      </c>
      <c r="D442" s="4">
        <v>1</v>
      </c>
      <c r="E442" s="4" t="s">
        <v>50</v>
      </c>
      <c r="F442" s="4" t="s">
        <v>10</v>
      </c>
      <c r="G442" s="12" t="s">
        <v>1238</v>
      </c>
      <c r="H442" s="3">
        <f t="shared" si="29"/>
        <v>52386</v>
      </c>
      <c r="I442" s="12">
        <v>1</v>
      </c>
      <c r="J442" s="12">
        <v>2</v>
      </c>
      <c r="K442" s="12">
        <v>2</v>
      </c>
      <c r="L442" s="19" t="s">
        <v>912</v>
      </c>
      <c r="M442" s="35" t="s">
        <v>941</v>
      </c>
    </row>
    <row r="443" spans="1:13" s="5" customFormat="1" ht="12.75" x14ac:dyDescent="0.2">
      <c r="A443" s="42" t="s">
        <v>1239</v>
      </c>
      <c r="B443" s="4" t="s">
        <v>1167</v>
      </c>
      <c r="C443" s="4" t="s">
        <v>1158</v>
      </c>
      <c r="D443" s="4">
        <v>1</v>
      </c>
      <c r="E443" s="4" t="s">
        <v>50</v>
      </c>
      <c r="F443" s="4" t="s">
        <v>10</v>
      </c>
      <c r="G443" s="12" t="s">
        <v>1240</v>
      </c>
      <c r="H443" s="3">
        <f t="shared" si="29"/>
        <v>52388</v>
      </c>
      <c r="I443" s="12">
        <v>1</v>
      </c>
      <c r="J443" s="12">
        <v>2</v>
      </c>
      <c r="K443" s="12">
        <v>2</v>
      </c>
      <c r="L443" s="19" t="s">
        <v>912</v>
      </c>
      <c r="M443" s="35" t="s">
        <v>941</v>
      </c>
    </row>
    <row r="444" spans="1:13" s="5" customFormat="1" ht="12.75" x14ac:dyDescent="0.2">
      <c r="A444" s="42" t="s">
        <v>1241</v>
      </c>
      <c r="B444" s="4" t="s">
        <v>1167</v>
      </c>
      <c r="C444" s="4" t="s">
        <v>1158</v>
      </c>
      <c r="D444" s="4">
        <v>1</v>
      </c>
      <c r="E444" s="4" t="s">
        <v>50</v>
      </c>
      <c r="F444" s="4" t="s">
        <v>10</v>
      </c>
      <c r="G444" s="12" t="s">
        <v>1242</v>
      </c>
      <c r="H444" s="3">
        <f t="shared" si="29"/>
        <v>52390</v>
      </c>
      <c r="I444" s="12">
        <v>1</v>
      </c>
      <c r="J444" s="12">
        <v>2</v>
      </c>
      <c r="K444" s="12">
        <v>2</v>
      </c>
      <c r="L444" s="19" t="s">
        <v>912</v>
      </c>
      <c r="M444" s="35" t="s">
        <v>941</v>
      </c>
    </row>
    <row r="445" spans="1:13" s="5" customFormat="1" ht="12.75" x14ac:dyDescent="0.2">
      <c r="A445" s="42" t="s">
        <v>1243</v>
      </c>
      <c r="B445" s="4" t="s">
        <v>1167</v>
      </c>
      <c r="C445" s="4" t="s">
        <v>1158</v>
      </c>
      <c r="D445" s="4">
        <v>1</v>
      </c>
      <c r="E445" s="4" t="s">
        <v>50</v>
      </c>
      <c r="F445" s="4" t="s">
        <v>10</v>
      </c>
      <c r="G445" s="12" t="s">
        <v>1244</v>
      </c>
      <c r="H445" s="3">
        <f t="shared" si="29"/>
        <v>52392</v>
      </c>
      <c r="I445" s="12">
        <v>1</v>
      </c>
      <c r="J445" s="12">
        <v>2</v>
      </c>
      <c r="K445" s="12">
        <v>2</v>
      </c>
      <c r="L445" s="19" t="s">
        <v>912</v>
      </c>
      <c r="M445" s="35" t="s">
        <v>941</v>
      </c>
    </row>
    <row r="446" spans="1:13" s="5" customFormat="1" ht="12.75" x14ac:dyDescent="0.2">
      <c r="A446" s="42" t="s">
        <v>1245</v>
      </c>
      <c r="B446" s="4" t="s">
        <v>1167</v>
      </c>
      <c r="C446" s="4" t="s">
        <v>1158</v>
      </c>
      <c r="D446" s="4">
        <v>1</v>
      </c>
      <c r="E446" s="4" t="s">
        <v>50</v>
      </c>
      <c r="F446" s="4" t="s">
        <v>10</v>
      </c>
      <c r="G446" s="12" t="s">
        <v>1246</v>
      </c>
      <c r="H446" s="3">
        <f t="shared" si="29"/>
        <v>52394</v>
      </c>
      <c r="I446" s="12">
        <v>1</v>
      </c>
      <c r="J446" s="12">
        <v>2</v>
      </c>
      <c r="K446" s="12">
        <v>2</v>
      </c>
      <c r="L446" s="19" t="s">
        <v>912</v>
      </c>
      <c r="M446" s="35" t="s">
        <v>941</v>
      </c>
    </row>
    <row r="447" spans="1:13" s="5" customFormat="1" ht="12.75" x14ac:dyDescent="0.2">
      <c r="A447" s="42" t="s">
        <v>1247</v>
      </c>
      <c r="B447" s="4" t="s">
        <v>292</v>
      </c>
      <c r="C447" s="4" t="s">
        <v>1158</v>
      </c>
      <c r="D447" s="4">
        <v>1</v>
      </c>
      <c r="E447" s="4" t="s">
        <v>50</v>
      </c>
      <c r="F447" s="4" t="s">
        <v>10</v>
      </c>
      <c r="G447" s="12" t="s">
        <v>1248</v>
      </c>
      <c r="H447" s="3">
        <f t="shared" si="29"/>
        <v>52396</v>
      </c>
      <c r="I447" s="12">
        <v>1</v>
      </c>
      <c r="J447" s="12">
        <v>2</v>
      </c>
      <c r="K447" s="12">
        <v>2</v>
      </c>
      <c r="L447" s="19" t="s">
        <v>912</v>
      </c>
      <c r="M447" s="35" t="s">
        <v>941</v>
      </c>
    </row>
    <row r="448" spans="1:13" s="5" customFormat="1" ht="12.75" x14ac:dyDescent="0.2">
      <c r="A448" s="42" t="s">
        <v>1249</v>
      </c>
      <c r="B448" s="4" t="s">
        <v>292</v>
      </c>
      <c r="C448" s="4" t="s">
        <v>1158</v>
      </c>
      <c r="D448" s="4">
        <v>1</v>
      </c>
      <c r="E448" s="4" t="s">
        <v>50</v>
      </c>
      <c r="F448" s="4" t="s">
        <v>10</v>
      </c>
      <c r="G448" s="12" t="s">
        <v>1250</v>
      </c>
      <c r="H448" s="3">
        <f t="shared" si="29"/>
        <v>52398</v>
      </c>
      <c r="I448" s="12">
        <v>1</v>
      </c>
      <c r="J448" s="12">
        <v>2</v>
      </c>
      <c r="K448" s="12">
        <v>2</v>
      </c>
      <c r="L448" s="19" t="s">
        <v>912</v>
      </c>
      <c r="M448" s="35" t="s">
        <v>941</v>
      </c>
    </row>
    <row r="449" spans="1:13" s="5" customFormat="1" ht="12.75" x14ac:dyDescent="0.2">
      <c r="A449" s="42" t="s">
        <v>1251</v>
      </c>
      <c r="B449" s="4" t="s">
        <v>292</v>
      </c>
      <c r="C449" s="4" t="s">
        <v>1158</v>
      </c>
      <c r="D449" s="4">
        <v>1</v>
      </c>
      <c r="E449" s="4" t="s">
        <v>50</v>
      </c>
      <c r="F449" s="4" t="s">
        <v>10</v>
      </c>
      <c r="G449" s="12" t="s">
        <v>1252</v>
      </c>
      <c r="H449" s="3">
        <f t="shared" ref="H449:H450" si="30">HEX2DEC(G449)</f>
        <v>52400</v>
      </c>
      <c r="I449" s="12">
        <v>1</v>
      </c>
      <c r="J449" s="12">
        <v>2</v>
      </c>
      <c r="K449" s="12">
        <v>2</v>
      </c>
      <c r="L449" s="19" t="s">
        <v>912</v>
      </c>
      <c r="M449" s="35" t="s">
        <v>941</v>
      </c>
    </row>
    <row r="450" spans="1:13" s="5" customFormat="1" x14ac:dyDescent="0.2">
      <c r="A450" s="42" t="s">
        <v>1253</v>
      </c>
      <c r="B450" s="4" t="s">
        <v>292</v>
      </c>
      <c r="C450" s="4" t="s">
        <v>1158</v>
      </c>
      <c r="D450" s="4">
        <v>1</v>
      </c>
      <c r="E450" s="4" t="s">
        <v>50</v>
      </c>
      <c r="F450" s="4" t="s">
        <v>10</v>
      </c>
      <c r="G450" s="12" t="s">
        <v>1254</v>
      </c>
      <c r="H450" s="3">
        <f t="shared" si="30"/>
        <v>52402</v>
      </c>
      <c r="I450" s="12">
        <v>1</v>
      </c>
      <c r="J450" s="12">
        <v>2</v>
      </c>
      <c r="K450" s="12">
        <v>2</v>
      </c>
      <c r="L450" s="19" t="s">
        <v>912</v>
      </c>
      <c r="M450" s="35" t="s">
        <v>941</v>
      </c>
    </row>
  </sheetData>
  <autoFilter ref="A1:M450" xr:uid="{D0CE12F8-823F-4ABA-9038-DD16836FE3C6}"/>
  <sortState xmlns:xlrd2="http://schemas.microsoft.com/office/spreadsheetml/2017/richdata2" ref="A3:L388">
    <sortCondition ref="H3:H388"/>
  </sortState>
  <mergeCells count="4">
    <mergeCell ref="C1:C2"/>
    <mergeCell ref="A1:A2"/>
    <mergeCell ref="M1:M2"/>
    <mergeCell ref="L1:L2"/>
  </mergeCells>
  <conditionalFormatting sqref="M3:M217 M221 M254:M402 A3:A402 M225 M250">
    <cfRule type="containsText" dxfId="5" priority="93" operator="containsText" text="Reserved">
      <formula>NOT(ISERROR(SEARCH("Reserved",A3)))</formula>
    </cfRule>
  </conditionalFormatting>
  <conditionalFormatting sqref="M403:M1048576">
    <cfRule type="containsText" dxfId="4" priority="42" operator="containsText" text="Reserved">
      <formula>NOT(ISERROR(SEARCH("Reserved",M403)))</formula>
    </cfRule>
  </conditionalFormatting>
  <conditionalFormatting sqref="M218:M220">
    <cfRule type="containsText" dxfId="3" priority="4" operator="containsText" text="Reserved">
      <formula>NOT(ISERROR(SEARCH("Reserved",M218)))</formula>
    </cfRule>
  </conditionalFormatting>
  <conditionalFormatting sqref="M222:M224">
    <cfRule type="containsText" dxfId="2" priority="3" operator="containsText" text="Reserved">
      <formula>NOT(ISERROR(SEARCH("Reserved",M222)))</formula>
    </cfRule>
  </conditionalFormatting>
  <conditionalFormatting sqref="M251:M253">
    <cfRule type="containsText" dxfId="1" priority="2" operator="containsText" text="Reserved">
      <formula>NOT(ISERROR(SEARCH("Reserved",M251)))</formula>
    </cfRule>
  </conditionalFormatting>
  <conditionalFormatting sqref="M226:M249">
    <cfRule type="containsText" dxfId="0" priority="1" operator="containsText" text="Reserved">
      <formula>NOT(ISERROR(SEARCH("Reserved",M226)))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C13C3-60ED-4EED-AD0C-708BC93D25BE}">
  <dimension ref="A1:L80"/>
  <sheetViews>
    <sheetView zoomScale="90" zoomScaleNormal="90" workbookViewId="0"/>
  </sheetViews>
  <sheetFormatPr defaultRowHeight="15" x14ac:dyDescent="0.25"/>
  <cols>
    <col min="1" max="1" width="46.85546875" bestFit="1" customWidth="1"/>
    <col min="2" max="2" width="8" customWidth="1"/>
    <col min="3" max="3" width="53.28515625" bestFit="1" customWidth="1"/>
    <col min="4" max="4" width="14.5703125" customWidth="1"/>
    <col min="5" max="5" width="15.42578125" bestFit="1" customWidth="1"/>
    <col min="6" max="6" width="9.5703125" customWidth="1"/>
    <col min="7" max="7" width="18.5703125" customWidth="1"/>
    <col min="8" max="8" width="11.7109375" customWidth="1"/>
    <col min="9" max="9" width="22.5703125" customWidth="1"/>
    <col min="10" max="10" width="7.85546875" customWidth="1"/>
    <col min="11" max="11" width="19.28515625" customWidth="1"/>
    <col min="12" max="12" width="53" bestFit="1" customWidth="1"/>
  </cols>
  <sheetData>
    <row r="1" spans="1:12" ht="31.5" x14ac:dyDescent="0.25">
      <c r="A1" s="13" t="s">
        <v>900</v>
      </c>
      <c r="B1" s="14" t="s">
        <v>271</v>
      </c>
      <c r="C1" s="14" t="s">
        <v>272</v>
      </c>
      <c r="D1" s="14" t="s">
        <v>0</v>
      </c>
      <c r="E1" s="14" t="s">
        <v>1</v>
      </c>
      <c r="F1" s="14" t="s">
        <v>2</v>
      </c>
      <c r="G1" s="15" t="s">
        <v>369</v>
      </c>
      <c r="H1" s="15" t="s">
        <v>3</v>
      </c>
      <c r="I1" s="15" t="s">
        <v>4</v>
      </c>
      <c r="J1" s="15" t="s">
        <v>5</v>
      </c>
      <c r="K1" s="15" t="s">
        <v>6</v>
      </c>
      <c r="L1" s="17" t="s">
        <v>7</v>
      </c>
    </row>
    <row r="2" spans="1:12" x14ac:dyDescent="0.25">
      <c r="A2" s="2" t="s">
        <v>1034</v>
      </c>
      <c r="B2" s="2" t="s">
        <v>1147</v>
      </c>
      <c r="C2" s="2" t="s">
        <v>1146</v>
      </c>
      <c r="D2" s="2">
        <v>1</v>
      </c>
      <c r="E2" s="29" t="s">
        <v>1105</v>
      </c>
      <c r="F2" s="2" t="s">
        <v>10</v>
      </c>
      <c r="G2" s="29">
        <v>1000</v>
      </c>
      <c r="H2" s="3">
        <f t="shared" ref="H2:H62" si="0">HEX2DEC(G2)</f>
        <v>4096</v>
      </c>
      <c r="I2" s="3">
        <v>1</v>
      </c>
      <c r="J2" s="29">
        <v>2</v>
      </c>
      <c r="K2" s="29">
        <v>2</v>
      </c>
      <c r="L2" s="18" t="s">
        <v>1145</v>
      </c>
    </row>
    <row r="3" spans="1:12" x14ac:dyDescent="0.25">
      <c r="A3" s="2" t="s">
        <v>1035</v>
      </c>
      <c r="B3" s="2" t="s">
        <v>1147</v>
      </c>
      <c r="C3" s="2" t="s">
        <v>1146</v>
      </c>
      <c r="D3" s="2">
        <v>1</v>
      </c>
      <c r="E3" s="29" t="s">
        <v>1105</v>
      </c>
      <c r="F3" s="2" t="s">
        <v>10</v>
      </c>
      <c r="G3" s="29">
        <v>1002</v>
      </c>
      <c r="H3" s="3">
        <f t="shared" si="0"/>
        <v>4098</v>
      </c>
      <c r="I3" s="3">
        <v>1</v>
      </c>
      <c r="J3" s="29">
        <v>2</v>
      </c>
      <c r="K3" s="29">
        <v>2</v>
      </c>
      <c r="L3" s="18" t="s">
        <v>1145</v>
      </c>
    </row>
    <row r="4" spans="1:12" x14ac:dyDescent="0.25">
      <c r="A4" s="2" t="s">
        <v>1036</v>
      </c>
      <c r="B4" s="2" t="s">
        <v>1147</v>
      </c>
      <c r="C4" s="2" t="s">
        <v>1146</v>
      </c>
      <c r="D4" s="2">
        <v>1</v>
      </c>
      <c r="E4" s="29" t="s">
        <v>1105</v>
      </c>
      <c r="F4" s="2" t="s">
        <v>10</v>
      </c>
      <c r="G4" s="29">
        <v>1004</v>
      </c>
      <c r="H4" s="3">
        <f t="shared" si="0"/>
        <v>4100</v>
      </c>
      <c r="I4" s="3">
        <v>1</v>
      </c>
      <c r="J4" s="29">
        <v>2</v>
      </c>
      <c r="K4" s="29">
        <v>2</v>
      </c>
      <c r="L4" s="18" t="s">
        <v>1145</v>
      </c>
    </row>
    <row r="5" spans="1:12" x14ac:dyDescent="0.25">
      <c r="A5" s="2" t="s">
        <v>1037</v>
      </c>
      <c r="B5" s="2" t="s">
        <v>1147</v>
      </c>
      <c r="C5" s="2" t="s">
        <v>1146</v>
      </c>
      <c r="D5" s="2">
        <v>1</v>
      </c>
      <c r="E5" s="29" t="s">
        <v>1105</v>
      </c>
      <c r="F5" s="2" t="s">
        <v>10</v>
      </c>
      <c r="G5" s="29">
        <v>1006</v>
      </c>
      <c r="H5" s="3">
        <f t="shared" si="0"/>
        <v>4102</v>
      </c>
      <c r="I5" s="3">
        <v>1</v>
      </c>
      <c r="J5" s="29">
        <v>2</v>
      </c>
      <c r="K5" s="29">
        <v>2</v>
      </c>
      <c r="L5" s="18" t="s">
        <v>1145</v>
      </c>
    </row>
    <row r="6" spans="1:12" x14ac:dyDescent="0.25">
      <c r="A6" s="2" t="s">
        <v>1038</v>
      </c>
      <c r="B6" s="2" t="s">
        <v>1147</v>
      </c>
      <c r="C6" s="2" t="s">
        <v>1146</v>
      </c>
      <c r="D6" s="2">
        <v>1</v>
      </c>
      <c r="E6" s="29" t="s">
        <v>1105</v>
      </c>
      <c r="F6" s="2" t="s">
        <v>10</v>
      </c>
      <c r="G6" s="29">
        <v>1008</v>
      </c>
      <c r="H6" s="3">
        <f t="shared" si="0"/>
        <v>4104</v>
      </c>
      <c r="I6" s="3">
        <v>1</v>
      </c>
      <c r="J6" s="29">
        <v>2</v>
      </c>
      <c r="K6" s="29">
        <v>2</v>
      </c>
      <c r="L6" s="18" t="s">
        <v>1145</v>
      </c>
    </row>
    <row r="7" spans="1:12" x14ac:dyDescent="0.25">
      <c r="A7" s="2" t="s">
        <v>1039</v>
      </c>
      <c r="B7" s="2" t="s">
        <v>1147</v>
      </c>
      <c r="C7" s="2" t="s">
        <v>1146</v>
      </c>
      <c r="D7" s="2">
        <v>1</v>
      </c>
      <c r="E7" s="29" t="s">
        <v>1105</v>
      </c>
      <c r="F7" s="2" t="s">
        <v>10</v>
      </c>
      <c r="G7" s="29" t="s">
        <v>1108</v>
      </c>
      <c r="H7" s="3">
        <f t="shared" si="0"/>
        <v>4106</v>
      </c>
      <c r="I7" s="3">
        <v>1</v>
      </c>
      <c r="J7" s="29">
        <v>2</v>
      </c>
      <c r="K7" s="29">
        <v>2</v>
      </c>
      <c r="L7" s="18" t="s">
        <v>1145</v>
      </c>
    </row>
    <row r="8" spans="1:12" x14ac:dyDescent="0.25">
      <c r="A8" s="2" t="s">
        <v>1040</v>
      </c>
      <c r="B8" s="2" t="s">
        <v>1147</v>
      </c>
      <c r="C8" s="2" t="s">
        <v>1146</v>
      </c>
      <c r="D8" s="2">
        <v>1</v>
      </c>
      <c r="E8" s="29" t="s">
        <v>1105</v>
      </c>
      <c r="F8" s="2" t="s">
        <v>10</v>
      </c>
      <c r="G8" s="29" t="s">
        <v>1109</v>
      </c>
      <c r="H8" s="3">
        <f t="shared" si="0"/>
        <v>4108</v>
      </c>
      <c r="I8" s="3">
        <v>1</v>
      </c>
      <c r="J8" s="29">
        <v>2</v>
      </c>
      <c r="K8" s="29">
        <v>2</v>
      </c>
      <c r="L8" s="18" t="s">
        <v>1145</v>
      </c>
    </row>
    <row r="9" spans="1:12" x14ac:dyDescent="0.25">
      <c r="A9" s="2" t="s">
        <v>1041</v>
      </c>
      <c r="B9" s="2" t="s">
        <v>1148</v>
      </c>
      <c r="C9" s="2" t="s">
        <v>1146</v>
      </c>
      <c r="D9" s="2">
        <v>1</v>
      </c>
      <c r="E9" s="29" t="s">
        <v>1105</v>
      </c>
      <c r="F9" s="2" t="s">
        <v>10</v>
      </c>
      <c r="G9" s="29" t="s">
        <v>1110</v>
      </c>
      <c r="H9" s="3">
        <f t="shared" si="0"/>
        <v>4110</v>
      </c>
      <c r="I9" s="3">
        <v>1</v>
      </c>
      <c r="J9" s="29">
        <v>2</v>
      </c>
      <c r="K9" s="29">
        <v>2</v>
      </c>
      <c r="L9" s="18" t="s">
        <v>1145</v>
      </c>
    </row>
    <row r="10" spans="1:12" x14ac:dyDescent="0.25">
      <c r="A10" s="2" t="s">
        <v>1042</v>
      </c>
      <c r="B10" s="2" t="s">
        <v>1148</v>
      </c>
      <c r="C10" s="2" t="s">
        <v>1146</v>
      </c>
      <c r="D10" s="2">
        <v>1</v>
      </c>
      <c r="E10" s="29" t="s">
        <v>1105</v>
      </c>
      <c r="F10" s="2" t="s">
        <v>10</v>
      </c>
      <c r="G10" s="29">
        <v>1010</v>
      </c>
      <c r="H10" s="3">
        <f t="shared" si="0"/>
        <v>4112</v>
      </c>
      <c r="I10" s="3">
        <v>1</v>
      </c>
      <c r="J10" s="29">
        <v>2</v>
      </c>
      <c r="K10" s="29">
        <v>2</v>
      </c>
      <c r="L10" s="18" t="s">
        <v>1145</v>
      </c>
    </row>
    <row r="11" spans="1:12" x14ac:dyDescent="0.25">
      <c r="A11" s="2" t="s">
        <v>1043</v>
      </c>
      <c r="B11" s="2" t="s">
        <v>1148</v>
      </c>
      <c r="C11" s="2" t="s">
        <v>1146</v>
      </c>
      <c r="D11" s="2">
        <v>1</v>
      </c>
      <c r="E11" s="29" t="s">
        <v>1105</v>
      </c>
      <c r="F11" s="2" t="s">
        <v>10</v>
      </c>
      <c r="G11" s="29">
        <v>1012</v>
      </c>
      <c r="H11" s="3">
        <f t="shared" si="0"/>
        <v>4114</v>
      </c>
      <c r="I11" s="3">
        <v>1</v>
      </c>
      <c r="J11" s="29">
        <v>2</v>
      </c>
      <c r="K11" s="29">
        <v>2</v>
      </c>
      <c r="L11" s="18" t="s">
        <v>1145</v>
      </c>
    </row>
    <row r="12" spans="1:12" x14ac:dyDescent="0.25">
      <c r="A12" s="2" t="s">
        <v>1044</v>
      </c>
      <c r="B12" s="2" t="s">
        <v>1148</v>
      </c>
      <c r="C12" s="2" t="s">
        <v>1146</v>
      </c>
      <c r="D12" s="2">
        <v>1</v>
      </c>
      <c r="E12" s="29" t="s">
        <v>1105</v>
      </c>
      <c r="F12" s="2" t="s">
        <v>10</v>
      </c>
      <c r="G12" s="29">
        <v>1014</v>
      </c>
      <c r="H12" s="3">
        <f t="shared" si="0"/>
        <v>4116</v>
      </c>
      <c r="I12" s="3">
        <v>1</v>
      </c>
      <c r="J12" s="29">
        <v>2</v>
      </c>
      <c r="K12" s="29">
        <v>2</v>
      </c>
      <c r="L12" s="18" t="s">
        <v>1145</v>
      </c>
    </row>
    <row r="13" spans="1:12" x14ac:dyDescent="0.25">
      <c r="A13" s="2" t="s">
        <v>1045</v>
      </c>
      <c r="B13" s="2"/>
      <c r="C13" s="2" t="s">
        <v>1146</v>
      </c>
      <c r="D13" s="2">
        <v>1E-3</v>
      </c>
      <c r="E13" s="29" t="s">
        <v>1106</v>
      </c>
      <c r="F13" s="2" t="s">
        <v>10</v>
      </c>
      <c r="G13" s="29">
        <v>1016</v>
      </c>
      <c r="H13" s="3">
        <f t="shared" si="0"/>
        <v>4118</v>
      </c>
      <c r="I13" s="3">
        <v>1</v>
      </c>
      <c r="J13" s="29">
        <v>2</v>
      </c>
      <c r="K13" s="29">
        <v>2</v>
      </c>
      <c r="L13" s="18" t="s">
        <v>1145</v>
      </c>
    </row>
    <row r="14" spans="1:12" x14ac:dyDescent="0.25">
      <c r="A14" s="2" t="s">
        <v>1046</v>
      </c>
      <c r="B14" s="2"/>
      <c r="C14" s="2" t="s">
        <v>1146</v>
      </c>
      <c r="D14" s="2">
        <v>1E-3</v>
      </c>
      <c r="E14" s="29" t="s">
        <v>1106</v>
      </c>
      <c r="F14" s="2" t="s">
        <v>10</v>
      </c>
      <c r="G14" s="29">
        <v>1018</v>
      </c>
      <c r="H14" s="3">
        <f t="shared" si="0"/>
        <v>4120</v>
      </c>
      <c r="I14" s="3">
        <v>1</v>
      </c>
      <c r="J14" s="29">
        <v>2</v>
      </c>
      <c r="K14" s="29">
        <v>2</v>
      </c>
      <c r="L14" s="18" t="s">
        <v>1145</v>
      </c>
    </row>
    <row r="15" spans="1:12" x14ac:dyDescent="0.25">
      <c r="A15" s="2" t="s">
        <v>1047</v>
      </c>
      <c r="B15" s="2"/>
      <c r="C15" s="2" t="s">
        <v>1146</v>
      </c>
      <c r="D15" s="2">
        <v>1E-3</v>
      </c>
      <c r="E15" s="29" t="s">
        <v>1106</v>
      </c>
      <c r="F15" s="2" t="s">
        <v>10</v>
      </c>
      <c r="G15" s="29" t="s">
        <v>1111</v>
      </c>
      <c r="H15" s="3">
        <f t="shared" si="0"/>
        <v>4122</v>
      </c>
      <c r="I15" s="3">
        <v>1</v>
      </c>
      <c r="J15" s="29">
        <v>2</v>
      </c>
      <c r="K15" s="29">
        <v>2</v>
      </c>
      <c r="L15" s="18" t="s">
        <v>1145</v>
      </c>
    </row>
    <row r="16" spans="1:12" x14ac:dyDescent="0.25">
      <c r="A16" s="2" t="s">
        <v>1048</v>
      </c>
      <c r="B16" s="2"/>
      <c r="C16" s="2" t="s">
        <v>1146</v>
      </c>
      <c r="D16" s="2">
        <v>1E-3</v>
      </c>
      <c r="E16" s="29" t="s">
        <v>1106</v>
      </c>
      <c r="F16" s="2" t="s">
        <v>10</v>
      </c>
      <c r="G16" s="29" t="s">
        <v>1112</v>
      </c>
      <c r="H16" s="3">
        <f t="shared" si="0"/>
        <v>4124</v>
      </c>
      <c r="I16" s="3">
        <v>1</v>
      </c>
      <c r="J16" s="29">
        <v>2</v>
      </c>
      <c r="K16" s="29">
        <v>2</v>
      </c>
      <c r="L16" s="18" t="s">
        <v>1145</v>
      </c>
    </row>
    <row r="17" spans="1:12" x14ac:dyDescent="0.25">
      <c r="A17" s="2" t="s">
        <v>1049</v>
      </c>
      <c r="B17" s="2"/>
      <c r="C17" s="2" t="s">
        <v>1146</v>
      </c>
      <c r="D17" s="2">
        <v>1E-3</v>
      </c>
      <c r="E17" s="29" t="s">
        <v>1106</v>
      </c>
      <c r="F17" s="2" t="s">
        <v>10</v>
      </c>
      <c r="G17" s="29" t="s">
        <v>1113</v>
      </c>
      <c r="H17" s="3">
        <f t="shared" si="0"/>
        <v>4126</v>
      </c>
      <c r="I17" s="3">
        <v>1</v>
      </c>
      <c r="J17" s="29">
        <v>2</v>
      </c>
      <c r="K17" s="29">
        <v>2</v>
      </c>
      <c r="L17" s="18" t="s">
        <v>1145</v>
      </c>
    </row>
    <row r="18" spans="1:12" x14ac:dyDescent="0.25">
      <c r="A18" s="2" t="s">
        <v>1050</v>
      </c>
      <c r="B18" s="2"/>
      <c r="C18" s="2" t="s">
        <v>1146</v>
      </c>
      <c r="D18" s="2">
        <v>1E-3</v>
      </c>
      <c r="E18" s="29" t="s">
        <v>1106</v>
      </c>
      <c r="F18" s="2" t="s">
        <v>10</v>
      </c>
      <c r="G18" s="29">
        <v>1020</v>
      </c>
      <c r="H18" s="3">
        <f t="shared" si="0"/>
        <v>4128</v>
      </c>
      <c r="I18" s="3">
        <v>1</v>
      </c>
      <c r="J18" s="29">
        <v>2</v>
      </c>
      <c r="K18" s="29">
        <v>2</v>
      </c>
      <c r="L18" s="18" t="s">
        <v>1145</v>
      </c>
    </row>
    <row r="19" spans="1:12" x14ac:dyDescent="0.25">
      <c r="A19" s="2" t="s">
        <v>1051</v>
      </c>
      <c r="B19" s="2"/>
      <c r="C19" s="2" t="s">
        <v>1146</v>
      </c>
      <c r="D19" s="2">
        <v>1E-3</v>
      </c>
      <c r="E19" s="29" t="s">
        <v>1106</v>
      </c>
      <c r="F19" s="2" t="s">
        <v>10</v>
      </c>
      <c r="G19" s="29">
        <v>1022</v>
      </c>
      <c r="H19" s="3">
        <f t="shared" si="0"/>
        <v>4130</v>
      </c>
      <c r="I19" s="3">
        <v>1</v>
      </c>
      <c r="J19" s="29">
        <v>2</v>
      </c>
      <c r="K19" s="29">
        <v>2</v>
      </c>
      <c r="L19" s="18" t="s">
        <v>1145</v>
      </c>
    </row>
    <row r="20" spans="1:12" x14ac:dyDescent="0.25">
      <c r="A20" s="2" t="s">
        <v>1052</v>
      </c>
      <c r="B20" s="2"/>
      <c r="C20" s="2" t="s">
        <v>1146</v>
      </c>
      <c r="D20" s="2">
        <v>1E-3</v>
      </c>
      <c r="E20" s="29" t="s">
        <v>1106</v>
      </c>
      <c r="F20" s="2" t="s">
        <v>10</v>
      </c>
      <c r="G20" s="29">
        <v>1024</v>
      </c>
      <c r="H20" s="3">
        <f t="shared" si="0"/>
        <v>4132</v>
      </c>
      <c r="I20" s="3">
        <v>1</v>
      </c>
      <c r="J20" s="29">
        <v>2</v>
      </c>
      <c r="K20" s="29">
        <v>2</v>
      </c>
      <c r="L20" s="18" t="s">
        <v>1145</v>
      </c>
    </row>
    <row r="21" spans="1:12" x14ac:dyDescent="0.25">
      <c r="A21" s="2" t="s">
        <v>1053</v>
      </c>
      <c r="B21" s="2" t="s">
        <v>292</v>
      </c>
      <c r="C21" s="2" t="s">
        <v>1146</v>
      </c>
      <c r="D21" s="2">
        <v>1</v>
      </c>
      <c r="E21" s="29" t="s">
        <v>1105</v>
      </c>
      <c r="F21" s="2" t="s">
        <v>10</v>
      </c>
      <c r="G21" s="29">
        <v>1026</v>
      </c>
      <c r="H21" s="3">
        <f t="shared" si="0"/>
        <v>4134</v>
      </c>
      <c r="I21" s="3">
        <v>1</v>
      </c>
      <c r="J21" s="29">
        <v>2</v>
      </c>
      <c r="K21" s="29">
        <v>2</v>
      </c>
      <c r="L21" s="18" t="s">
        <v>1145</v>
      </c>
    </row>
    <row r="22" spans="1:12" x14ac:dyDescent="0.25">
      <c r="A22" s="2" t="s">
        <v>1054</v>
      </c>
      <c r="B22" s="2" t="s">
        <v>292</v>
      </c>
      <c r="C22" s="2" t="s">
        <v>1146</v>
      </c>
      <c r="D22" s="2">
        <v>1</v>
      </c>
      <c r="E22" s="29" t="s">
        <v>1105</v>
      </c>
      <c r="F22" s="2" t="s">
        <v>10</v>
      </c>
      <c r="G22" s="29">
        <v>1028</v>
      </c>
      <c r="H22" s="3">
        <f t="shared" si="0"/>
        <v>4136</v>
      </c>
      <c r="I22" s="3">
        <v>1</v>
      </c>
      <c r="J22" s="29">
        <v>2</v>
      </c>
      <c r="K22" s="29">
        <v>2</v>
      </c>
      <c r="L22" s="18" t="s">
        <v>1145</v>
      </c>
    </row>
    <row r="23" spans="1:12" x14ac:dyDescent="0.25">
      <c r="A23" s="2" t="s">
        <v>1055</v>
      </c>
      <c r="B23" s="2" t="s">
        <v>292</v>
      </c>
      <c r="C23" s="2" t="s">
        <v>1146</v>
      </c>
      <c r="D23" s="2">
        <v>1</v>
      </c>
      <c r="E23" s="29" t="s">
        <v>1105</v>
      </c>
      <c r="F23" s="2" t="s">
        <v>10</v>
      </c>
      <c r="G23" s="29" t="s">
        <v>1114</v>
      </c>
      <c r="H23" s="3">
        <f t="shared" si="0"/>
        <v>4138</v>
      </c>
      <c r="I23" s="3">
        <v>1</v>
      </c>
      <c r="J23" s="29">
        <v>2</v>
      </c>
      <c r="K23" s="29">
        <v>2</v>
      </c>
      <c r="L23" s="18" t="s">
        <v>1145</v>
      </c>
    </row>
    <row r="24" spans="1:12" x14ac:dyDescent="0.25">
      <c r="A24" s="2" t="s">
        <v>1056</v>
      </c>
      <c r="B24" s="2" t="s">
        <v>292</v>
      </c>
      <c r="C24" s="2" t="s">
        <v>1146</v>
      </c>
      <c r="D24" s="2">
        <v>1</v>
      </c>
      <c r="E24" s="29" t="s">
        <v>1105</v>
      </c>
      <c r="F24" s="2" t="s">
        <v>10</v>
      </c>
      <c r="G24" s="29" t="s">
        <v>1115</v>
      </c>
      <c r="H24" s="3">
        <f t="shared" si="0"/>
        <v>4140</v>
      </c>
      <c r="I24" s="3">
        <v>1</v>
      </c>
      <c r="J24" s="29">
        <v>2</v>
      </c>
      <c r="K24" s="29">
        <v>2</v>
      </c>
      <c r="L24" s="18" t="s">
        <v>1145</v>
      </c>
    </row>
    <row r="25" spans="1:12" x14ac:dyDescent="0.25">
      <c r="A25" s="2" t="s">
        <v>1057</v>
      </c>
      <c r="B25" s="2" t="s">
        <v>1149</v>
      </c>
      <c r="C25" s="2" t="s">
        <v>1146</v>
      </c>
      <c r="D25" s="2">
        <v>1</v>
      </c>
      <c r="E25" s="29" t="s">
        <v>1107</v>
      </c>
      <c r="F25" s="2" t="s">
        <v>10</v>
      </c>
      <c r="G25" s="29" t="s">
        <v>1116</v>
      </c>
      <c r="H25" s="3">
        <f t="shared" si="0"/>
        <v>4142</v>
      </c>
      <c r="I25" s="3">
        <v>1</v>
      </c>
      <c r="J25" s="29">
        <v>2</v>
      </c>
      <c r="K25" s="29">
        <v>2</v>
      </c>
      <c r="L25" s="18" t="s">
        <v>1145</v>
      </c>
    </row>
    <row r="26" spans="1:12" x14ac:dyDescent="0.25">
      <c r="A26" s="2" t="s">
        <v>1058</v>
      </c>
      <c r="B26" s="2" t="s">
        <v>1149</v>
      </c>
      <c r="C26" s="2" t="s">
        <v>1146</v>
      </c>
      <c r="D26" s="2">
        <v>1</v>
      </c>
      <c r="E26" s="29" t="s">
        <v>1107</v>
      </c>
      <c r="F26" s="2" t="s">
        <v>10</v>
      </c>
      <c r="G26" s="29">
        <v>1030</v>
      </c>
      <c r="H26" s="3">
        <f t="shared" si="0"/>
        <v>4144</v>
      </c>
      <c r="I26" s="3">
        <v>1</v>
      </c>
      <c r="J26" s="29">
        <v>2</v>
      </c>
      <c r="K26" s="29">
        <v>2</v>
      </c>
      <c r="L26" s="18" t="s">
        <v>1145</v>
      </c>
    </row>
    <row r="27" spans="1:12" x14ac:dyDescent="0.25">
      <c r="A27" s="2" t="s">
        <v>1059</v>
      </c>
      <c r="B27" s="2" t="s">
        <v>1149</v>
      </c>
      <c r="C27" s="2" t="s">
        <v>1146</v>
      </c>
      <c r="D27" s="2">
        <v>1</v>
      </c>
      <c r="E27" s="29" t="s">
        <v>1107</v>
      </c>
      <c r="F27" s="2" t="s">
        <v>10</v>
      </c>
      <c r="G27" s="29">
        <v>1032</v>
      </c>
      <c r="H27" s="3">
        <f t="shared" si="0"/>
        <v>4146</v>
      </c>
      <c r="I27" s="3">
        <v>1</v>
      </c>
      <c r="J27" s="29">
        <v>2</v>
      </c>
      <c r="K27" s="29">
        <v>2</v>
      </c>
      <c r="L27" s="18" t="s">
        <v>1145</v>
      </c>
    </row>
    <row r="28" spans="1:12" x14ac:dyDescent="0.25">
      <c r="A28" s="2" t="s">
        <v>1060</v>
      </c>
      <c r="B28" s="2" t="s">
        <v>1149</v>
      </c>
      <c r="C28" s="2" t="s">
        <v>1146</v>
      </c>
      <c r="D28" s="2">
        <v>1</v>
      </c>
      <c r="E28" s="29" t="s">
        <v>1107</v>
      </c>
      <c r="F28" s="2" t="s">
        <v>10</v>
      </c>
      <c r="G28" s="29">
        <v>1034</v>
      </c>
      <c r="H28" s="3">
        <f t="shared" si="0"/>
        <v>4148</v>
      </c>
      <c r="I28" s="3">
        <v>1</v>
      </c>
      <c r="J28" s="29">
        <v>2</v>
      </c>
      <c r="K28" s="29">
        <v>2</v>
      </c>
      <c r="L28" s="18" t="s">
        <v>1145</v>
      </c>
    </row>
    <row r="29" spans="1:12" x14ac:dyDescent="0.25">
      <c r="A29" s="2" t="s">
        <v>1061</v>
      </c>
      <c r="B29" s="2" t="s">
        <v>1150</v>
      </c>
      <c r="C29" s="2" t="s">
        <v>1146</v>
      </c>
      <c r="D29" s="2">
        <v>1</v>
      </c>
      <c r="E29" s="29" t="s">
        <v>1107</v>
      </c>
      <c r="F29" s="2" t="s">
        <v>10</v>
      </c>
      <c r="G29" s="29">
        <v>1036</v>
      </c>
      <c r="H29" s="3">
        <f t="shared" si="0"/>
        <v>4150</v>
      </c>
      <c r="I29" s="3">
        <v>1</v>
      </c>
      <c r="J29" s="29">
        <v>2</v>
      </c>
      <c r="K29" s="29">
        <v>2</v>
      </c>
      <c r="L29" s="18" t="s">
        <v>1145</v>
      </c>
    </row>
    <row r="30" spans="1:12" x14ac:dyDescent="0.25">
      <c r="A30" s="2" t="s">
        <v>1062</v>
      </c>
      <c r="B30" s="2" t="s">
        <v>1150</v>
      </c>
      <c r="C30" s="2" t="s">
        <v>1146</v>
      </c>
      <c r="D30" s="2">
        <v>1</v>
      </c>
      <c r="E30" s="29" t="s">
        <v>1107</v>
      </c>
      <c r="F30" s="2" t="s">
        <v>10</v>
      </c>
      <c r="G30" s="29">
        <v>1038</v>
      </c>
      <c r="H30" s="3">
        <f t="shared" si="0"/>
        <v>4152</v>
      </c>
      <c r="I30" s="3">
        <v>1</v>
      </c>
      <c r="J30" s="29">
        <v>2</v>
      </c>
      <c r="K30" s="29">
        <v>2</v>
      </c>
      <c r="L30" s="18" t="s">
        <v>1145</v>
      </c>
    </row>
    <row r="31" spans="1:12" x14ac:dyDescent="0.25">
      <c r="A31" s="2" t="s">
        <v>1063</v>
      </c>
      <c r="B31" s="2" t="s">
        <v>1150</v>
      </c>
      <c r="C31" s="2" t="s">
        <v>1146</v>
      </c>
      <c r="D31" s="2">
        <v>1</v>
      </c>
      <c r="E31" s="29" t="s">
        <v>1107</v>
      </c>
      <c r="F31" s="2" t="s">
        <v>10</v>
      </c>
      <c r="G31" s="29" t="s">
        <v>1117</v>
      </c>
      <c r="H31" s="3">
        <f t="shared" si="0"/>
        <v>4154</v>
      </c>
      <c r="I31" s="3">
        <v>1</v>
      </c>
      <c r="J31" s="29">
        <v>2</v>
      </c>
      <c r="K31" s="29">
        <v>2</v>
      </c>
      <c r="L31" s="18" t="s">
        <v>1145</v>
      </c>
    </row>
    <row r="32" spans="1:12" x14ac:dyDescent="0.25">
      <c r="A32" s="2" t="s">
        <v>1064</v>
      </c>
      <c r="B32" s="2" t="s">
        <v>1150</v>
      </c>
      <c r="C32" s="2" t="s">
        <v>1146</v>
      </c>
      <c r="D32" s="2">
        <v>1</v>
      </c>
      <c r="E32" s="29" t="s">
        <v>1107</v>
      </c>
      <c r="F32" s="2" t="s">
        <v>10</v>
      </c>
      <c r="G32" s="29" t="s">
        <v>1118</v>
      </c>
      <c r="H32" s="3">
        <f t="shared" si="0"/>
        <v>4156</v>
      </c>
      <c r="I32" s="3">
        <v>1</v>
      </c>
      <c r="J32" s="29">
        <v>2</v>
      </c>
      <c r="K32" s="29">
        <v>2</v>
      </c>
      <c r="L32" s="18" t="s">
        <v>1145</v>
      </c>
    </row>
    <row r="33" spans="1:12" x14ac:dyDescent="0.25">
      <c r="A33" s="2" t="s">
        <v>1065</v>
      </c>
      <c r="B33" s="2" t="s">
        <v>1151</v>
      </c>
      <c r="C33" s="2" t="s">
        <v>1146</v>
      </c>
      <c r="D33" s="2">
        <v>100</v>
      </c>
      <c r="E33" s="29" t="s">
        <v>1105</v>
      </c>
      <c r="F33" s="2" t="s">
        <v>10</v>
      </c>
      <c r="G33" s="29" t="s">
        <v>1119</v>
      </c>
      <c r="H33" s="3">
        <f t="shared" si="0"/>
        <v>4158</v>
      </c>
      <c r="I33" s="3">
        <v>1</v>
      </c>
      <c r="J33" s="29">
        <v>2</v>
      </c>
      <c r="K33" s="29">
        <v>2</v>
      </c>
      <c r="L33" s="18" t="s">
        <v>1145</v>
      </c>
    </row>
    <row r="34" spans="1:12" x14ac:dyDescent="0.25">
      <c r="A34" s="2" t="s">
        <v>1066</v>
      </c>
      <c r="B34" s="2" t="s">
        <v>1152</v>
      </c>
      <c r="C34" s="2" t="s">
        <v>1146</v>
      </c>
      <c r="D34" s="2">
        <v>100</v>
      </c>
      <c r="E34" s="29" t="s">
        <v>1105</v>
      </c>
      <c r="F34" s="2" t="s">
        <v>10</v>
      </c>
      <c r="G34" s="29">
        <v>1040</v>
      </c>
      <c r="H34" s="3">
        <f t="shared" si="0"/>
        <v>4160</v>
      </c>
      <c r="I34" s="3">
        <v>1</v>
      </c>
      <c r="J34" s="29">
        <v>2</v>
      </c>
      <c r="K34" s="29">
        <v>2</v>
      </c>
      <c r="L34" s="18" t="s">
        <v>1145</v>
      </c>
    </row>
    <row r="35" spans="1:12" x14ac:dyDescent="0.25">
      <c r="A35" s="2" t="s">
        <v>1067</v>
      </c>
      <c r="B35" s="2" t="s">
        <v>1153</v>
      </c>
      <c r="C35" s="2" t="s">
        <v>1146</v>
      </c>
      <c r="D35" s="2">
        <v>1</v>
      </c>
      <c r="E35" s="29" t="s">
        <v>1105</v>
      </c>
      <c r="F35" s="2" t="s">
        <v>10</v>
      </c>
      <c r="G35" s="29">
        <v>1046</v>
      </c>
      <c r="H35" s="3">
        <f t="shared" si="0"/>
        <v>4166</v>
      </c>
      <c r="I35" s="3">
        <v>1</v>
      </c>
      <c r="J35" s="29">
        <v>2</v>
      </c>
      <c r="K35" s="29">
        <v>2</v>
      </c>
      <c r="L35" s="18" t="s">
        <v>1145</v>
      </c>
    </row>
    <row r="36" spans="1:12" x14ac:dyDescent="0.25">
      <c r="A36" s="2" t="s">
        <v>1068</v>
      </c>
      <c r="B36" s="2" t="s">
        <v>1148</v>
      </c>
      <c r="C36" s="2" t="s">
        <v>1146</v>
      </c>
      <c r="D36" s="2">
        <v>1</v>
      </c>
      <c r="E36" s="29" t="s">
        <v>1105</v>
      </c>
      <c r="F36" s="2" t="s">
        <v>10</v>
      </c>
      <c r="G36" s="29">
        <v>1060</v>
      </c>
      <c r="H36" s="3">
        <f t="shared" si="0"/>
        <v>4192</v>
      </c>
      <c r="I36" s="3">
        <v>1</v>
      </c>
      <c r="J36" s="29">
        <v>2</v>
      </c>
      <c r="K36" s="29">
        <v>2</v>
      </c>
      <c r="L36" s="18" t="s">
        <v>1145</v>
      </c>
    </row>
    <row r="37" spans="1:12" x14ac:dyDescent="0.25">
      <c r="A37" s="2" t="s">
        <v>1069</v>
      </c>
      <c r="B37" s="2" t="s">
        <v>1148</v>
      </c>
      <c r="C37" s="2" t="s">
        <v>1146</v>
      </c>
      <c r="D37" s="2">
        <v>1</v>
      </c>
      <c r="E37" s="29" t="s">
        <v>1105</v>
      </c>
      <c r="F37" s="2" t="s">
        <v>10</v>
      </c>
      <c r="G37" s="29">
        <v>1062</v>
      </c>
      <c r="H37" s="3">
        <f t="shared" si="0"/>
        <v>4194</v>
      </c>
      <c r="I37" s="3">
        <v>1</v>
      </c>
      <c r="J37" s="29">
        <v>2</v>
      </c>
      <c r="K37" s="29">
        <v>2</v>
      </c>
      <c r="L37" s="18" t="s">
        <v>1145</v>
      </c>
    </row>
    <row r="38" spans="1:12" x14ac:dyDescent="0.25">
      <c r="A38" s="2" t="s">
        <v>1070</v>
      </c>
      <c r="B38" s="2" t="s">
        <v>1148</v>
      </c>
      <c r="C38" s="2" t="s">
        <v>1146</v>
      </c>
      <c r="D38" s="2">
        <v>1</v>
      </c>
      <c r="E38" s="29" t="s">
        <v>1105</v>
      </c>
      <c r="F38" s="2" t="s">
        <v>10</v>
      </c>
      <c r="G38" s="29">
        <v>1064</v>
      </c>
      <c r="H38" s="3">
        <f t="shared" si="0"/>
        <v>4196</v>
      </c>
      <c r="I38" s="3">
        <v>1</v>
      </c>
      <c r="J38" s="29">
        <v>2</v>
      </c>
      <c r="K38" s="29">
        <v>2</v>
      </c>
      <c r="L38" s="18" t="s">
        <v>1145</v>
      </c>
    </row>
    <row r="39" spans="1:12" x14ac:dyDescent="0.25">
      <c r="A39" s="2" t="s">
        <v>1071</v>
      </c>
      <c r="B39" s="2" t="s">
        <v>1149</v>
      </c>
      <c r="C39" s="2" t="s">
        <v>1146</v>
      </c>
      <c r="D39" s="2">
        <v>1</v>
      </c>
      <c r="E39" s="29" t="s">
        <v>1107</v>
      </c>
      <c r="F39" s="2" t="s">
        <v>10</v>
      </c>
      <c r="G39" s="29">
        <v>1066</v>
      </c>
      <c r="H39" s="3">
        <f t="shared" si="0"/>
        <v>4198</v>
      </c>
      <c r="I39" s="3">
        <v>1</v>
      </c>
      <c r="J39" s="29">
        <v>2</v>
      </c>
      <c r="K39" s="29">
        <v>2</v>
      </c>
      <c r="L39" s="18" t="s">
        <v>1145</v>
      </c>
    </row>
    <row r="40" spans="1:12" x14ac:dyDescent="0.25">
      <c r="A40" s="2" t="s">
        <v>1072</v>
      </c>
      <c r="B40" s="2" t="s">
        <v>292</v>
      </c>
      <c r="C40" s="2" t="s">
        <v>1146</v>
      </c>
      <c r="D40" s="2">
        <v>1</v>
      </c>
      <c r="E40" s="29" t="s">
        <v>1105</v>
      </c>
      <c r="F40" s="2" t="s">
        <v>10</v>
      </c>
      <c r="G40" s="29">
        <v>1068</v>
      </c>
      <c r="H40" s="3">
        <f t="shared" si="0"/>
        <v>4200</v>
      </c>
      <c r="I40" s="3">
        <v>1</v>
      </c>
      <c r="J40" s="29">
        <v>2</v>
      </c>
      <c r="K40" s="29">
        <v>2</v>
      </c>
      <c r="L40" s="18" t="s">
        <v>1145</v>
      </c>
    </row>
    <row r="41" spans="1:12" x14ac:dyDescent="0.25">
      <c r="A41" s="2" t="s">
        <v>1073</v>
      </c>
      <c r="B41" s="2" t="s">
        <v>1149</v>
      </c>
      <c r="C41" s="2" t="s">
        <v>1146</v>
      </c>
      <c r="D41" s="2">
        <v>1</v>
      </c>
      <c r="E41" s="29" t="s">
        <v>1107</v>
      </c>
      <c r="F41" s="2" t="s">
        <v>10</v>
      </c>
      <c r="G41" s="29">
        <v>1070</v>
      </c>
      <c r="H41" s="3">
        <f t="shared" si="0"/>
        <v>4208</v>
      </c>
      <c r="I41" s="3">
        <v>1</v>
      </c>
      <c r="J41" s="29">
        <v>2</v>
      </c>
      <c r="K41" s="29">
        <v>2</v>
      </c>
      <c r="L41" s="18" t="s">
        <v>1145</v>
      </c>
    </row>
    <row r="42" spans="1:12" x14ac:dyDescent="0.25">
      <c r="A42" s="2" t="s">
        <v>1074</v>
      </c>
      <c r="B42" s="2" t="s">
        <v>292</v>
      </c>
      <c r="C42" s="2" t="s">
        <v>1146</v>
      </c>
      <c r="D42" s="2">
        <v>1</v>
      </c>
      <c r="E42" s="29" t="s">
        <v>1105</v>
      </c>
      <c r="F42" s="2" t="s">
        <v>10</v>
      </c>
      <c r="G42" s="29">
        <v>1072</v>
      </c>
      <c r="H42" s="3">
        <f t="shared" si="0"/>
        <v>4210</v>
      </c>
      <c r="I42" s="3">
        <v>1</v>
      </c>
      <c r="J42" s="29">
        <v>2</v>
      </c>
      <c r="K42" s="29">
        <v>2</v>
      </c>
      <c r="L42" s="18" t="s">
        <v>1145</v>
      </c>
    </row>
    <row r="43" spans="1:12" x14ac:dyDescent="0.25">
      <c r="A43" s="2" t="s">
        <v>1075</v>
      </c>
      <c r="B43" s="2" t="s">
        <v>1151</v>
      </c>
      <c r="C43" s="2" t="s">
        <v>1146</v>
      </c>
      <c r="D43" s="2">
        <v>100</v>
      </c>
      <c r="E43" s="29" t="s">
        <v>1105</v>
      </c>
      <c r="F43" s="2" t="s">
        <v>10</v>
      </c>
      <c r="G43" s="29">
        <v>1074</v>
      </c>
      <c r="H43" s="3">
        <f t="shared" si="0"/>
        <v>4212</v>
      </c>
      <c r="I43" s="3">
        <v>1</v>
      </c>
      <c r="J43" s="29">
        <v>2</v>
      </c>
      <c r="K43" s="29">
        <v>2</v>
      </c>
      <c r="L43" s="18" t="s">
        <v>1145</v>
      </c>
    </row>
    <row r="44" spans="1:12" x14ac:dyDescent="0.25">
      <c r="A44" s="2" t="s">
        <v>1076</v>
      </c>
      <c r="B44" s="2" t="s">
        <v>1151</v>
      </c>
      <c r="C44" s="2" t="s">
        <v>1146</v>
      </c>
      <c r="D44" s="2">
        <v>100</v>
      </c>
      <c r="E44" s="29" t="s">
        <v>1105</v>
      </c>
      <c r="F44" s="2" t="s">
        <v>10</v>
      </c>
      <c r="G44" s="29">
        <v>1076</v>
      </c>
      <c r="H44" s="3">
        <f t="shared" si="0"/>
        <v>4214</v>
      </c>
      <c r="I44" s="3">
        <v>1</v>
      </c>
      <c r="J44" s="29">
        <v>2</v>
      </c>
      <c r="K44" s="29">
        <v>2</v>
      </c>
      <c r="L44" s="18" t="s">
        <v>1145</v>
      </c>
    </row>
    <row r="45" spans="1:12" x14ac:dyDescent="0.25">
      <c r="A45" s="2" t="s">
        <v>1077</v>
      </c>
      <c r="B45" s="2" t="s">
        <v>1151</v>
      </c>
      <c r="C45" s="2" t="s">
        <v>1146</v>
      </c>
      <c r="D45" s="2">
        <v>100</v>
      </c>
      <c r="E45" s="29" t="s">
        <v>1105</v>
      </c>
      <c r="F45" s="2" t="s">
        <v>10</v>
      </c>
      <c r="G45" s="29">
        <v>1078</v>
      </c>
      <c r="H45" s="3">
        <f t="shared" si="0"/>
        <v>4216</v>
      </c>
      <c r="I45" s="3">
        <v>1</v>
      </c>
      <c r="J45" s="29">
        <v>2</v>
      </c>
      <c r="K45" s="29">
        <v>2</v>
      </c>
      <c r="L45" s="18" t="s">
        <v>1145</v>
      </c>
    </row>
    <row r="46" spans="1:12" x14ac:dyDescent="0.25">
      <c r="A46" s="2" t="s">
        <v>1078</v>
      </c>
      <c r="B46" s="2" t="s">
        <v>1152</v>
      </c>
      <c r="C46" s="2" t="s">
        <v>1146</v>
      </c>
      <c r="D46" s="2">
        <v>100</v>
      </c>
      <c r="E46" s="29" t="s">
        <v>1105</v>
      </c>
      <c r="F46" s="2" t="s">
        <v>10</v>
      </c>
      <c r="G46" s="29" t="s">
        <v>1120</v>
      </c>
      <c r="H46" s="3">
        <f t="shared" si="0"/>
        <v>4218</v>
      </c>
      <c r="I46" s="3">
        <v>1</v>
      </c>
      <c r="J46" s="29">
        <v>2</v>
      </c>
      <c r="K46" s="29">
        <v>2</v>
      </c>
      <c r="L46" s="18" t="s">
        <v>1145</v>
      </c>
    </row>
    <row r="47" spans="1:12" x14ac:dyDescent="0.25">
      <c r="A47" s="2" t="s">
        <v>1079</v>
      </c>
      <c r="B47" s="2" t="s">
        <v>1152</v>
      </c>
      <c r="C47" s="2" t="s">
        <v>1146</v>
      </c>
      <c r="D47" s="2">
        <v>100</v>
      </c>
      <c r="E47" s="29" t="s">
        <v>1105</v>
      </c>
      <c r="F47" s="2" t="s">
        <v>10</v>
      </c>
      <c r="G47" s="29" t="s">
        <v>1121</v>
      </c>
      <c r="H47" s="3">
        <f t="shared" si="0"/>
        <v>4220</v>
      </c>
      <c r="I47" s="3">
        <v>1</v>
      </c>
      <c r="J47" s="29">
        <v>2</v>
      </c>
      <c r="K47" s="29">
        <v>2</v>
      </c>
      <c r="L47" s="18" t="s">
        <v>1145</v>
      </c>
    </row>
    <row r="48" spans="1:12" x14ac:dyDescent="0.25">
      <c r="A48" s="2" t="s">
        <v>1080</v>
      </c>
      <c r="B48" s="2" t="s">
        <v>1152</v>
      </c>
      <c r="C48" s="2" t="s">
        <v>1146</v>
      </c>
      <c r="D48" s="2">
        <v>100</v>
      </c>
      <c r="E48" s="29" t="s">
        <v>1105</v>
      </c>
      <c r="F48" s="2" t="s">
        <v>10</v>
      </c>
      <c r="G48" s="29" t="s">
        <v>1122</v>
      </c>
      <c r="H48" s="3">
        <f t="shared" si="0"/>
        <v>4222</v>
      </c>
      <c r="I48" s="3">
        <v>1</v>
      </c>
      <c r="J48" s="29">
        <v>2</v>
      </c>
      <c r="K48" s="29">
        <v>2</v>
      </c>
      <c r="L48" s="18" t="s">
        <v>1145</v>
      </c>
    </row>
    <row r="49" spans="1:12" x14ac:dyDescent="0.25">
      <c r="A49" s="2" t="s">
        <v>1081</v>
      </c>
      <c r="B49" s="2" t="s">
        <v>1149</v>
      </c>
      <c r="C49" s="2" t="s">
        <v>1146</v>
      </c>
      <c r="D49" s="2">
        <v>1</v>
      </c>
      <c r="E49" s="29" t="s">
        <v>1107</v>
      </c>
      <c r="F49" s="2" t="s">
        <v>10</v>
      </c>
      <c r="G49" s="29">
        <v>1080</v>
      </c>
      <c r="H49" s="3">
        <f t="shared" si="0"/>
        <v>4224</v>
      </c>
      <c r="I49" s="3">
        <v>1</v>
      </c>
      <c r="J49" s="29">
        <v>2</v>
      </c>
      <c r="K49" s="29">
        <v>2</v>
      </c>
      <c r="L49" s="18" t="s">
        <v>1145</v>
      </c>
    </row>
    <row r="50" spans="1:12" x14ac:dyDescent="0.25">
      <c r="A50" s="2" t="s">
        <v>1257</v>
      </c>
      <c r="B50" s="2"/>
      <c r="C50" s="2" t="s">
        <v>1146</v>
      </c>
      <c r="D50" s="2">
        <v>0.1</v>
      </c>
      <c r="E50" s="29" t="s">
        <v>1105</v>
      </c>
      <c r="F50" s="2" t="s">
        <v>10</v>
      </c>
      <c r="G50" s="29">
        <v>1082</v>
      </c>
      <c r="H50" s="3">
        <f t="shared" si="0"/>
        <v>4226</v>
      </c>
      <c r="I50" s="3">
        <v>1</v>
      </c>
      <c r="J50" s="29">
        <v>2</v>
      </c>
      <c r="K50" s="29">
        <v>2</v>
      </c>
      <c r="L50" s="18" t="s">
        <v>1145</v>
      </c>
    </row>
    <row r="51" spans="1:12" x14ac:dyDescent="0.25">
      <c r="A51" s="2" t="s">
        <v>1258</v>
      </c>
      <c r="B51" s="2"/>
      <c r="C51" s="2" t="s">
        <v>1146</v>
      </c>
      <c r="D51" s="2">
        <v>0.1</v>
      </c>
      <c r="E51" s="29" t="s">
        <v>1105</v>
      </c>
      <c r="F51" s="2" t="s">
        <v>10</v>
      </c>
      <c r="G51" s="29">
        <v>1084</v>
      </c>
      <c r="H51" s="3">
        <f t="shared" si="0"/>
        <v>4228</v>
      </c>
      <c r="I51" s="3">
        <v>1</v>
      </c>
      <c r="J51" s="29">
        <v>2</v>
      </c>
      <c r="K51" s="29">
        <v>2</v>
      </c>
      <c r="L51" s="18" t="s">
        <v>1145</v>
      </c>
    </row>
    <row r="52" spans="1:12" x14ac:dyDescent="0.25">
      <c r="A52" s="2" t="s">
        <v>1259</v>
      </c>
      <c r="B52" s="2"/>
      <c r="C52" s="2" t="s">
        <v>1146</v>
      </c>
      <c r="D52" s="2">
        <v>0.1</v>
      </c>
      <c r="E52" s="29" t="s">
        <v>1105</v>
      </c>
      <c r="F52" s="2" t="s">
        <v>10</v>
      </c>
      <c r="G52" s="29">
        <v>1086</v>
      </c>
      <c r="H52" s="3">
        <f t="shared" si="0"/>
        <v>4230</v>
      </c>
      <c r="I52" s="3">
        <v>1</v>
      </c>
      <c r="J52" s="29">
        <v>2</v>
      </c>
      <c r="K52" s="29">
        <v>2</v>
      </c>
      <c r="L52" s="18" t="s">
        <v>1145</v>
      </c>
    </row>
    <row r="53" spans="1:12" x14ac:dyDescent="0.25">
      <c r="A53" s="2" t="s">
        <v>1260</v>
      </c>
      <c r="B53" s="2"/>
      <c r="C53" s="2" t="s">
        <v>1146</v>
      </c>
      <c r="D53" s="2">
        <v>0.1</v>
      </c>
      <c r="E53" s="29" t="s">
        <v>1105</v>
      </c>
      <c r="F53" s="2" t="s">
        <v>10</v>
      </c>
      <c r="G53" s="29">
        <v>1088</v>
      </c>
      <c r="H53" s="3">
        <f t="shared" si="0"/>
        <v>4232</v>
      </c>
      <c r="I53" s="3">
        <v>1</v>
      </c>
      <c r="J53" s="29">
        <v>2</v>
      </c>
      <c r="K53" s="29">
        <v>2</v>
      </c>
      <c r="L53" s="18" t="s">
        <v>1145</v>
      </c>
    </row>
    <row r="54" spans="1:12" x14ac:dyDescent="0.25">
      <c r="A54" s="2" t="s">
        <v>1261</v>
      </c>
      <c r="B54" s="2"/>
      <c r="C54" s="2" t="s">
        <v>1146</v>
      </c>
      <c r="D54" s="2">
        <v>0.1</v>
      </c>
      <c r="E54" s="29" t="s">
        <v>1105</v>
      </c>
      <c r="F54" s="2" t="s">
        <v>10</v>
      </c>
      <c r="G54" s="29" t="s">
        <v>1123</v>
      </c>
      <c r="H54" s="3">
        <f t="shared" si="0"/>
        <v>4234</v>
      </c>
      <c r="I54" s="3">
        <v>1</v>
      </c>
      <c r="J54" s="29">
        <v>2</v>
      </c>
      <c r="K54" s="29">
        <v>2</v>
      </c>
      <c r="L54" s="18" t="s">
        <v>1145</v>
      </c>
    </row>
    <row r="55" spans="1:12" x14ac:dyDescent="0.25">
      <c r="A55" s="2" t="s">
        <v>1262</v>
      </c>
      <c r="B55" s="2"/>
      <c r="C55" s="2" t="s">
        <v>1146</v>
      </c>
      <c r="D55" s="2">
        <v>0.1</v>
      </c>
      <c r="E55" s="29" t="s">
        <v>1105</v>
      </c>
      <c r="F55" s="2" t="s">
        <v>10</v>
      </c>
      <c r="G55" s="29" t="s">
        <v>1124</v>
      </c>
      <c r="H55" s="3">
        <f t="shared" si="0"/>
        <v>4236</v>
      </c>
      <c r="I55" s="3">
        <v>1</v>
      </c>
      <c r="J55" s="29">
        <v>2</v>
      </c>
      <c r="K55" s="29">
        <v>2</v>
      </c>
      <c r="L55" s="18" t="s">
        <v>1145</v>
      </c>
    </row>
    <row r="56" spans="1:12" x14ac:dyDescent="0.25">
      <c r="A56" s="2" t="s">
        <v>1082</v>
      </c>
      <c r="B56" s="2" t="s">
        <v>1149</v>
      </c>
      <c r="C56" s="2" t="s">
        <v>1146</v>
      </c>
      <c r="D56" s="2">
        <v>1</v>
      </c>
      <c r="E56" s="29" t="s">
        <v>1107</v>
      </c>
      <c r="F56" s="2" t="s">
        <v>10</v>
      </c>
      <c r="G56" s="29" t="s">
        <v>1125</v>
      </c>
      <c r="H56" s="3">
        <f t="shared" si="0"/>
        <v>4238</v>
      </c>
      <c r="I56" s="3">
        <v>1</v>
      </c>
      <c r="J56" s="29">
        <v>2</v>
      </c>
      <c r="K56" s="29">
        <v>2</v>
      </c>
      <c r="L56" s="18" t="s">
        <v>1145</v>
      </c>
    </row>
    <row r="57" spans="1:12" x14ac:dyDescent="0.25">
      <c r="A57" s="2" t="s">
        <v>1083</v>
      </c>
      <c r="B57" s="2" t="s">
        <v>1149</v>
      </c>
      <c r="C57" s="2" t="s">
        <v>1146</v>
      </c>
      <c r="D57" s="2">
        <v>1</v>
      </c>
      <c r="E57" s="29" t="s">
        <v>1107</v>
      </c>
      <c r="F57" s="2" t="s">
        <v>10</v>
      </c>
      <c r="G57" s="29">
        <v>1090</v>
      </c>
      <c r="H57" s="3">
        <f t="shared" si="0"/>
        <v>4240</v>
      </c>
      <c r="I57" s="3">
        <v>1</v>
      </c>
      <c r="J57" s="29">
        <v>2</v>
      </c>
      <c r="K57" s="29">
        <v>2</v>
      </c>
      <c r="L57" s="18" t="s">
        <v>1145</v>
      </c>
    </row>
    <row r="58" spans="1:12" x14ac:dyDescent="0.25">
      <c r="A58" s="2" t="s">
        <v>1084</v>
      </c>
      <c r="B58" s="2" t="s">
        <v>1149</v>
      </c>
      <c r="C58" s="2" t="s">
        <v>1146</v>
      </c>
      <c r="D58" s="2">
        <v>1</v>
      </c>
      <c r="E58" s="29" t="s">
        <v>1107</v>
      </c>
      <c r="F58" s="2" t="s">
        <v>10</v>
      </c>
      <c r="G58" s="29">
        <v>1092</v>
      </c>
      <c r="H58" s="3">
        <f t="shared" si="0"/>
        <v>4242</v>
      </c>
      <c r="I58" s="3">
        <v>1</v>
      </c>
      <c r="J58" s="29">
        <v>2</v>
      </c>
      <c r="K58" s="29">
        <v>2</v>
      </c>
      <c r="L58" s="18" t="s">
        <v>1145</v>
      </c>
    </row>
    <row r="59" spans="1:12" x14ac:dyDescent="0.25">
      <c r="A59" s="2" t="s">
        <v>1085</v>
      </c>
      <c r="B59" s="2" t="s">
        <v>292</v>
      </c>
      <c r="C59" s="2" t="s">
        <v>1146</v>
      </c>
      <c r="D59" s="2">
        <v>1</v>
      </c>
      <c r="E59" s="29" t="s">
        <v>1105</v>
      </c>
      <c r="F59" s="2" t="s">
        <v>10</v>
      </c>
      <c r="G59" s="29">
        <v>1094</v>
      </c>
      <c r="H59" s="3">
        <f t="shared" si="0"/>
        <v>4244</v>
      </c>
      <c r="I59" s="3">
        <v>1</v>
      </c>
      <c r="J59" s="29">
        <v>2</v>
      </c>
      <c r="K59" s="29">
        <v>2</v>
      </c>
      <c r="L59" s="18" t="s">
        <v>1145</v>
      </c>
    </row>
    <row r="60" spans="1:12" x14ac:dyDescent="0.25">
      <c r="A60" s="2" t="s">
        <v>1086</v>
      </c>
      <c r="B60" s="2" t="s">
        <v>292</v>
      </c>
      <c r="C60" s="2" t="s">
        <v>1146</v>
      </c>
      <c r="D60" s="2">
        <v>1</v>
      </c>
      <c r="E60" s="29" t="s">
        <v>1105</v>
      </c>
      <c r="F60" s="2" t="s">
        <v>10</v>
      </c>
      <c r="G60" s="29">
        <v>1096</v>
      </c>
      <c r="H60" s="3">
        <f t="shared" si="0"/>
        <v>4246</v>
      </c>
      <c r="I60" s="3">
        <v>1</v>
      </c>
      <c r="J60" s="29">
        <v>2</v>
      </c>
      <c r="K60" s="29">
        <v>2</v>
      </c>
      <c r="L60" s="18" t="s">
        <v>1145</v>
      </c>
    </row>
    <row r="61" spans="1:12" x14ac:dyDescent="0.25">
      <c r="A61" s="2" t="s">
        <v>1087</v>
      </c>
      <c r="B61" s="2" t="s">
        <v>292</v>
      </c>
      <c r="C61" s="2" t="s">
        <v>1146</v>
      </c>
      <c r="D61" s="2">
        <v>1</v>
      </c>
      <c r="E61" s="29" t="s">
        <v>1105</v>
      </c>
      <c r="F61" s="2" t="s">
        <v>10</v>
      </c>
      <c r="G61" s="29">
        <v>1098</v>
      </c>
      <c r="H61" s="3">
        <f t="shared" si="0"/>
        <v>4248</v>
      </c>
      <c r="I61" s="3">
        <v>1</v>
      </c>
      <c r="J61" s="29">
        <v>2</v>
      </c>
      <c r="K61" s="29">
        <v>2</v>
      </c>
      <c r="L61" s="18" t="s">
        <v>1145</v>
      </c>
    </row>
    <row r="62" spans="1:12" x14ac:dyDescent="0.25">
      <c r="A62" s="2" t="s">
        <v>1088</v>
      </c>
      <c r="B62" s="2" t="s">
        <v>292</v>
      </c>
      <c r="C62" s="2" t="s">
        <v>1146</v>
      </c>
      <c r="D62" s="2">
        <v>1</v>
      </c>
      <c r="E62" s="29" t="s">
        <v>1105</v>
      </c>
      <c r="F62" s="2" t="s">
        <v>10</v>
      </c>
      <c r="G62" s="29" t="s">
        <v>1126</v>
      </c>
      <c r="H62" s="3">
        <f t="shared" si="0"/>
        <v>4250</v>
      </c>
      <c r="I62" s="3">
        <v>1</v>
      </c>
      <c r="J62" s="29">
        <v>2</v>
      </c>
      <c r="K62" s="29">
        <v>2</v>
      </c>
      <c r="L62" s="18" t="s">
        <v>1145</v>
      </c>
    </row>
    <row r="63" spans="1:12" x14ac:dyDescent="0.25">
      <c r="A63" s="2" t="s">
        <v>1089</v>
      </c>
      <c r="B63" s="2" t="s">
        <v>1154</v>
      </c>
      <c r="C63" s="2" t="s">
        <v>1146</v>
      </c>
      <c r="D63" s="2">
        <v>100</v>
      </c>
      <c r="E63" s="29" t="s">
        <v>1105</v>
      </c>
      <c r="F63" s="2" t="s">
        <v>10</v>
      </c>
      <c r="G63" s="29" t="s">
        <v>1127</v>
      </c>
      <c r="H63" s="3">
        <f t="shared" ref="H63:H80" si="1">HEX2DEC(G63)</f>
        <v>4262</v>
      </c>
      <c r="I63" s="3">
        <v>1</v>
      </c>
      <c r="J63" s="29">
        <v>2</v>
      </c>
      <c r="K63" s="29">
        <v>2</v>
      </c>
      <c r="L63" s="18" t="s">
        <v>1145</v>
      </c>
    </row>
    <row r="64" spans="1:12" x14ac:dyDescent="0.25">
      <c r="A64" s="2" t="s">
        <v>1090</v>
      </c>
      <c r="B64" s="2" t="s">
        <v>1154</v>
      </c>
      <c r="C64" s="2" t="s">
        <v>1146</v>
      </c>
      <c r="D64" s="2">
        <v>100</v>
      </c>
      <c r="E64" s="29" t="s">
        <v>1105</v>
      </c>
      <c r="F64" s="2" t="s">
        <v>10</v>
      </c>
      <c r="G64" s="29" t="s">
        <v>1128</v>
      </c>
      <c r="H64" s="3">
        <f t="shared" si="1"/>
        <v>4264</v>
      </c>
      <c r="I64" s="3">
        <v>1</v>
      </c>
      <c r="J64" s="29">
        <v>2</v>
      </c>
      <c r="K64" s="29">
        <v>2</v>
      </c>
      <c r="L64" s="18" t="s">
        <v>1145</v>
      </c>
    </row>
    <row r="65" spans="1:12" x14ac:dyDescent="0.25">
      <c r="A65" s="2" t="s">
        <v>1091</v>
      </c>
      <c r="B65" s="2" t="s">
        <v>1154</v>
      </c>
      <c r="C65" s="2" t="s">
        <v>1146</v>
      </c>
      <c r="D65" s="2">
        <v>100</v>
      </c>
      <c r="E65" s="29" t="s">
        <v>1105</v>
      </c>
      <c r="F65" s="2" t="s">
        <v>10</v>
      </c>
      <c r="G65" s="29" t="s">
        <v>1129</v>
      </c>
      <c r="H65" s="3">
        <f t="shared" si="1"/>
        <v>4266</v>
      </c>
      <c r="I65" s="3">
        <v>1</v>
      </c>
      <c r="J65" s="29">
        <v>2</v>
      </c>
      <c r="K65" s="29">
        <v>2</v>
      </c>
      <c r="L65" s="18" t="s">
        <v>1145</v>
      </c>
    </row>
    <row r="66" spans="1:12" x14ac:dyDescent="0.25">
      <c r="A66" s="2" t="s">
        <v>1092</v>
      </c>
      <c r="B66" s="2" t="s">
        <v>1154</v>
      </c>
      <c r="C66" s="2" t="s">
        <v>1146</v>
      </c>
      <c r="D66" s="2">
        <v>100</v>
      </c>
      <c r="E66" s="29" t="s">
        <v>1105</v>
      </c>
      <c r="F66" s="2" t="s">
        <v>10</v>
      </c>
      <c r="G66" s="29" t="s">
        <v>1130</v>
      </c>
      <c r="H66" s="3">
        <f t="shared" si="1"/>
        <v>4268</v>
      </c>
      <c r="I66" s="3">
        <v>1</v>
      </c>
      <c r="J66" s="29">
        <v>2</v>
      </c>
      <c r="K66" s="29">
        <v>2</v>
      </c>
      <c r="L66" s="18" t="s">
        <v>1145</v>
      </c>
    </row>
    <row r="67" spans="1:12" x14ac:dyDescent="0.25">
      <c r="A67" s="2" t="s">
        <v>1093</v>
      </c>
      <c r="B67" s="2" t="s">
        <v>1151</v>
      </c>
      <c r="C67" s="2" t="s">
        <v>1146</v>
      </c>
      <c r="D67" s="2">
        <v>100</v>
      </c>
      <c r="E67" s="29" t="s">
        <v>1105</v>
      </c>
      <c r="F67" s="2" t="s">
        <v>10</v>
      </c>
      <c r="G67" s="29" t="s">
        <v>1131</v>
      </c>
      <c r="H67" s="3">
        <f t="shared" si="1"/>
        <v>4270</v>
      </c>
      <c r="I67" s="3">
        <v>1</v>
      </c>
      <c r="J67" s="29">
        <v>2</v>
      </c>
      <c r="K67" s="29">
        <v>2</v>
      </c>
      <c r="L67" s="18" t="s">
        <v>1145</v>
      </c>
    </row>
    <row r="68" spans="1:12" x14ac:dyDescent="0.25">
      <c r="A68" s="2" t="s">
        <v>1094</v>
      </c>
      <c r="B68" s="2" t="s">
        <v>1151</v>
      </c>
      <c r="C68" s="2" t="s">
        <v>1146</v>
      </c>
      <c r="D68" s="2">
        <v>100</v>
      </c>
      <c r="E68" s="29" t="s">
        <v>1105</v>
      </c>
      <c r="F68" s="2" t="s">
        <v>10</v>
      </c>
      <c r="G68" s="29" t="s">
        <v>1132</v>
      </c>
      <c r="H68" s="3">
        <f t="shared" si="1"/>
        <v>4272</v>
      </c>
      <c r="I68" s="3">
        <v>1</v>
      </c>
      <c r="J68" s="29">
        <v>2</v>
      </c>
      <c r="K68" s="29">
        <v>2</v>
      </c>
      <c r="L68" s="18" t="s">
        <v>1145</v>
      </c>
    </row>
    <row r="69" spans="1:12" x14ac:dyDescent="0.25">
      <c r="A69" s="2" t="s">
        <v>1095</v>
      </c>
      <c r="B69" s="2" t="s">
        <v>1151</v>
      </c>
      <c r="C69" s="2" t="s">
        <v>1146</v>
      </c>
      <c r="D69" s="2">
        <v>100</v>
      </c>
      <c r="E69" s="29" t="s">
        <v>1105</v>
      </c>
      <c r="F69" s="2" t="s">
        <v>10</v>
      </c>
      <c r="G69" s="29" t="s">
        <v>1133</v>
      </c>
      <c r="H69" s="3">
        <f t="shared" si="1"/>
        <v>4274</v>
      </c>
      <c r="I69" s="3">
        <v>1</v>
      </c>
      <c r="J69" s="29">
        <v>2</v>
      </c>
      <c r="K69" s="29">
        <v>2</v>
      </c>
      <c r="L69" s="18" t="s">
        <v>1145</v>
      </c>
    </row>
    <row r="70" spans="1:12" x14ac:dyDescent="0.25">
      <c r="A70" s="2" t="s">
        <v>1096</v>
      </c>
      <c r="B70" s="2" t="s">
        <v>1151</v>
      </c>
      <c r="C70" s="2" t="s">
        <v>1146</v>
      </c>
      <c r="D70" s="2">
        <v>100</v>
      </c>
      <c r="E70" s="29" t="s">
        <v>1105</v>
      </c>
      <c r="F70" s="2" t="s">
        <v>10</v>
      </c>
      <c r="G70" s="29" t="s">
        <v>1134</v>
      </c>
      <c r="H70" s="3">
        <f t="shared" si="1"/>
        <v>4276</v>
      </c>
      <c r="I70" s="3">
        <v>1</v>
      </c>
      <c r="J70" s="29">
        <v>2</v>
      </c>
      <c r="K70" s="29">
        <v>2</v>
      </c>
      <c r="L70" s="18" t="s">
        <v>1145</v>
      </c>
    </row>
    <row r="71" spans="1:12" x14ac:dyDescent="0.25">
      <c r="A71" s="2" t="s">
        <v>1097</v>
      </c>
      <c r="B71" s="2" t="s">
        <v>1152</v>
      </c>
      <c r="C71" s="2" t="s">
        <v>1146</v>
      </c>
      <c r="D71" s="2">
        <v>100</v>
      </c>
      <c r="E71" s="29" t="s">
        <v>1105</v>
      </c>
      <c r="F71" s="2" t="s">
        <v>10</v>
      </c>
      <c r="G71" s="29" t="s">
        <v>1135</v>
      </c>
      <c r="H71" s="3">
        <f t="shared" si="1"/>
        <v>4278</v>
      </c>
      <c r="I71" s="3">
        <v>1</v>
      </c>
      <c r="J71" s="29">
        <v>2</v>
      </c>
      <c r="K71" s="29">
        <v>2</v>
      </c>
      <c r="L71" s="18" t="s">
        <v>1145</v>
      </c>
    </row>
    <row r="72" spans="1:12" x14ac:dyDescent="0.25">
      <c r="A72" s="2" t="s">
        <v>1098</v>
      </c>
      <c r="B72" s="2" t="s">
        <v>1152</v>
      </c>
      <c r="C72" s="2" t="s">
        <v>1146</v>
      </c>
      <c r="D72" s="2">
        <v>100</v>
      </c>
      <c r="E72" s="29" t="s">
        <v>1105</v>
      </c>
      <c r="F72" s="2" t="s">
        <v>10</v>
      </c>
      <c r="G72" s="29" t="s">
        <v>1136</v>
      </c>
      <c r="H72" s="3">
        <f t="shared" si="1"/>
        <v>4280</v>
      </c>
      <c r="I72" s="3">
        <v>1</v>
      </c>
      <c r="J72" s="29">
        <v>2</v>
      </c>
      <c r="K72" s="29">
        <v>2</v>
      </c>
      <c r="L72" s="18" t="s">
        <v>1145</v>
      </c>
    </row>
    <row r="73" spans="1:12" x14ac:dyDescent="0.25">
      <c r="A73" s="2" t="s">
        <v>1099</v>
      </c>
      <c r="B73" s="2" t="s">
        <v>1152</v>
      </c>
      <c r="C73" s="2" t="s">
        <v>1146</v>
      </c>
      <c r="D73" s="2">
        <v>100</v>
      </c>
      <c r="E73" s="29" t="s">
        <v>1105</v>
      </c>
      <c r="F73" s="2" t="s">
        <v>10</v>
      </c>
      <c r="G73" s="29" t="s">
        <v>1137</v>
      </c>
      <c r="H73" s="3">
        <f t="shared" si="1"/>
        <v>4282</v>
      </c>
      <c r="I73" s="3">
        <v>1</v>
      </c>
      <c r="J73" s="29">
        <v>2</v>
      </c>
      <c r="K73" s="29">
        <v>2</v>
      </c>
      <c r="L73" s="18" t="s">
        <v>1145</v>
      </c>
    </row>
    <row r="74" spans="1:12" x14ac:dyDescent="0.25">
      <c r="A74" s="2" t="s">
        <v>1100</v>
      </c>
      <c r="B74" s="2" t="s">
        <v>1152</v>
      </c>
      <c r="C74" s="2" t="s">
        <v>1146</v>
      </c>
      <c r="D74" s="2">
        <v>100</v>
      </c>
      <c r="E74" s="29" t="s">
        <v>1105</v>
      </c>
      <c r="F74" s="2" t="s">
        <v>10</v>
      </c>
      <c r="G74" s="29" t="s">
        <v>1138</v>
      </c>
      <c r="H74" s="3">
        <f t="shared" si="1"/>
        <v>4284</v>
      </c>
      <c r="I74" s="3">
        <v>1</v>
      </c>
      <c r="J74" s="29">
        <v>2</v>
      </c>
      <c r="K74" s="29">
        <v>2</v>
      </c>
      <c r="L74" s="18" t="s">
        <v>1145</v>
      </c>
    </row>
    <row r="75" spans="1:12" x14ac:dyDescent="0.25">
      <c r="A75" s="2" t="s">
        <v>1101</v>
      </c>
      <c r="B75" s="2" t="s">
        <v>1154</v>
      </c>
      <c r="C75" s="2" t="s">
        <v>1146</v>
      </c>
      <c r="D75" s="2">
        <v>100</v>
      </c>
      <c r="E75" s="29" t="s">
        <v>1105</v>
      </c>
      <c r="F75" s="2" t="s">
        <v>10</v>
      </c>
      <c r="G75" s="29" t="s">
        <v>1139</v>
      </c>
      <c r="H75" s="3">
        <f t="shared" si="1"/>
        <v>4286</v>
      </c>
      <c r="I75" s="3">
        <v>1</v>
      </c>
      <c r="J75" s="29">
        <v>2</v>
      </c>
      <c r="K75" s="29">
        <v>2</v>
      </c>
      <c r="L75" s="18" t="s">
        <v>1145</v>
      </c>
    </row>
    <row r="76" spans="1:12" x14ac:dyDescent="0.25">
      <c r="A76" s="2" t="s">
        <v>1102</v>
      </c>
      <c r="B76" s="2" t="s">
        <v>1154</v>
      </c>
      <c r="C76" s="2" t="s">
        <v>1146</v>
      </c>
      <c r="D76" s="2">
        <v>100</v>
      </c>
      <c r="E76" s="29" t="s">
        <v>1105</v>
      </c>
      <c r="F76" s="2" t="s">
        <v>10</v>
      </c>
      <c r="G76" s="29" t="s">
        <v>1140</v>
      </c>
      <c r="H76" s="3">
        <f t="shared" si="1"/>
        <v>4288</v>
      </c>
      <c r="I76" s="3">
        <v>1</v>
      </c>
      <c r="J76" s="29">
        <v>2</v>
      </c>
      <c r="K76" s="29">
        <v>2</v>
      </c>
      <c r="L76" s="18" t="s">
        <v>1145</v>
      </c>
    </row>
    <row r="77" spans="1:12" x14ac:dyDescent="0.25">
      <c r="A77" s="2" t="s">
        <v>1103</v>
      </c>
      <c r="B77" s="2" t="s">
        <v>1154</v>
      </c>
      <c r="C77" s="2" t="s">
        <v>1146</v>
      </c>
      <c r="D77" s="2">
        <v>100</v>
      </c>
      <c r="E77" s="29" t="s">
        <v>1105</v>
      </c>
      <c r="F77" s="2" t="s">
        <v>10</v>
      </c>
      <c r="G77" s="29" t="s">
        <v>1141</v>
      </c>
      <c r="H77" s="3">
        <f t="shared" si="1"/>
        <v>4290</v>
      </c>
      <c r="I77" s="3">
        <v>1</v>
      </c>
      <c r="J77" s="29">
        <v>2</v>
      </c>
      <c r="K77" s="29">
        <v>2</v>
      </c>
      <c r="L77" s="18" t="s">
        <v>1145</v>
      </c>
    </row>
    <row r="78" spans="1:12" x14ac:dyDescent="0.25">
      <c r="A78" s="2" t="s">
        <v>1104</v>
      </c>
      <c r="B78" s="2" t="s">
        <v>1154</v>
      </c>
      <c r="C78" s="2" t="s">
        <v>1146</v>
      </c>
      <c r="D78" s="2">
        <v>100</v>
      </c>
      <c r="E78" s="29" t="s">
        <v>1105</v>
      </c>
      <c r="F78" s="2" t="s">
        <v>10</v>
      </c>
      <c r="G78" s="29" t="s">
        <v>1142</v>
      </c>
      <c r="H78" s="3">
        <f t="shared" si="1"/>
        <v>4292</v>
      </c>
      <c r="I78" s="3">
        <v>1</v>
      </c>
      <c r="J78" s="29">
        <v>2</v>
      </c>
      <c r="K78" s="29">
        <v>2</v>
      </c>
      <c r="L78" s="18" t="s">
        <v>1145</v>
      </c>
    </row>
    <row r="79" spans="1:12" x14ac:dyDescent="0.25">
      <c r="A79" s="2" t="s">
        <v>1263</v>
      </c>
      <c r="B79" s="2"/>
      <c r="C79" s="2" t="s">
        <v>1265</v>
      </c>
      <c r="D79" s="2">
        <v>1</v>
      </c>
      <c r="E79" s="29" t="s">
        <v>1105</v>
      </c>
      <c r="F79" s="2" t="s">
        <v>10</v>
      </c>
      <c r="G79" s="29" t="s">
        <v>1143</v>
      </c>
      <c r="H79" s="3">
        <f t="shared" si="1"/>
        <v>4512</v>
      </c>
      <c r="I79" s="3">
        <v>1</v>
      </c>
      <c r="J79" s="29">
        <v>2</v>
      </c>
      <c r="K79" s="29">
        <v>2</v>
      </c>
      <c r="L79" s="18" t="s">
        <v>1145</v>
      </c>
    </row>
    <row r="80" spans="1:12" x14ac:dyDescent="0.25">
      <c r="A80" s="2" t="s">
        <v>1264</v>
      </c>
      <c r="B80" s="2"/>
      <c r="C80" s="2" t="s">
        <v>1266</v>
      </c>
      <c r="D80" s="2">
        <v>1</v>
      </c>
      <c r="E80" s="29" t="s">
        <v>1105</v>
      </c>
      <c r="F80" s="2" t="s">
        <v>10</v>
      </c>
      <c r="G80" s="29" t="s">
        <v>1144</v>
      </c>
      <c r="H80" s="3">
        <f t="shared" si="1"/>
        <v>4514</v>
      </c>
      <c r="I80" s="3">
        <v>1</v>
      </c>
      <c r="J80" s="29">
        <v>2</v>
      </c>
      <c r="K80" s="29">
        <v>2</v>
      </c>
      <c r="L80" s="18" t="s">
        <v>1145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CC4E2-3400-4117-8B74-511E996DB00C}">
  <dimension ref="A1:G210"/>
  <sheetViews>
    <sheetView topLeftCell="A192" zoomScale="85" zoomScaleNormal="85" workbookViewId="0">
      <selection activeCell="A211" sqref="A211:XFD211"/>
    </sheetView>
  </sheetViews>
  <sheetFormatPr defaultRowHeight="15" x14ac:dyDescent="0.25"/>
  <cols>
    <col min="1" max="1" width="40.28515625" customWidth="1"/>
    <col min="2" max="2" width="48.28515625" customWidth="1"/>
    <col min="3" max="3" width="21" bestFit="1" customWidth="1"/>
    <col min="4" max="4" width="29.85546875" customWidth="1"/>
    <col min="5" max="5" width="2.28515625" customWidth="1"/>
    <col min="6" max="6" width="22" customWidth="1"/>
    <col min="7" max="7" width="65.5703125" customWidth="1"/>
  </cols>
  <sheetData>
    <row r="1" spans="1:4" x14ac:dyDescent="0.25">
      <c r="A1" t="s">
        <v>900</v>
      </c>
      <c r="B1" t="s">
        <v>594</v>
      </c>
      <c r="C1" t="s">
        <v>1014</v>
      </c>
      <c r="D1" t="s">
        <v>1485</v>
      </c>
    </row>
    <row r="2" spans="1:4" x14ac:dyDescent="0.25">
      <c r="A2" s="26" t="s">
        <v>759</v>
      </c>
    </row>
    <row r="3" spans="1:4" x14ac:dyDescent="0.25">
      <c r="A3" t="s">
        <v>595</v>
      </c>
      <c r="B3" t="s">
        <v>599</v>
      </c>
    </row>
    <row r="4" spans="1:4" x14ac:dyDescent="0.25">
      <c r="A4" t="s">
        <v>596</v>
      </c>
      <c r="B4" t="s">
        <v>600</v>
      </c>
    </row>
    <row r="5" spans="1:4" x14ac:dyDescent="0.25">
      <c r="A5" t="s">
        <v>597</v>
      </c>
      <c r="B5" t="s">
        <v>601</v>
      </c>
    </row>
    <row r="6" spans="1:4" x14ac:dyDescent="0.25">
      <c r="A6" t="s">
        <v>598</v>
      </c>
      <c r="B6" t="s">
        <v>602</v>
      </c>
    </row>
    <row r="7" spans="1:4" x14ac:dyDescent="0.25">
      <c r="A7" t="s">
        <v>603</v>
      </c>
      <c r="B7" t="s">
        <v>605</v>
      </c>
    </row>
    <row r="8" spans="1:4" x14ac:dyDescent="0.25">
      <c r="A8" t="s">
        <v>604</v>
      </c>
      <c r="B8" t="s">
        <v>606</v>
      </c>
    </row>
    <row r="9" spans="1:4" x14ac:dyDescent="0.25">
      <c r="A9" t="s">
        <v>607</v>
      </c>
      <c r="B9" t="s">
        <v>612</v>
      </c>
    </row>
    <row r="10" spans="1:4" x14ac:dyDescent="0.25">
      <c r="A10" t="s">
        <v>608</v>
      </c>
      <c r="B10" t="s">
        <v>613</v>
      </c>
    </row>
    <row r="11" spans="1:4" x14ac:dyDescent="0.25">
      <c r="A11" t="s">
        <v>609</v>
      </c>
      <c r="B11" t="s">
        <v>614</v>
      </c>
    </row>
    <row r="12" spans="1:4" x14ac:dyDescent="0.25">
      <c r="A12" t="s">
        <v>610</v>
      </c>
      <c r="B12" t="s">
        <v>615</v>
      </c>
    </row>
    <row r="13" spans="1:4" x14ac:dyDescent="0.25">
      <c r="A13" t="s">
        <v>611</v>
      </c>
      <c r="B13" t="s">
        <v>616</v>
      </c>
    </row>
    <row r="14" spans="1:4" x14ac:dyDescent="0.25">
      <c r="A14" s="26" t="s">
        <v>760</v>
      </c>
    </row>
    <row r="15" spans="1:4" x14ac:dyDescent="0.25">
      <c r="A15" t="s">
        <v>617</v>
      </c>
      <c r="B15" t="s">
        <v>623</v>
      </c>
    </row>
    <row r="16" spans="1:4" x14ac:dyDescent="0.25">
      <c r="A16" t="s">
        <v>618</v>
      </c>
      <c r="B16" t="s">
        <v>624</v>
      </c>
    </row>
    <row r="17" spans="1:2" x14ac:dyDescent="0.25">
      <c r="A17" t="s">
        <v>619</v>
      </c>
      <c r="B17" t="s">
        <v>625</v>
      </c>
    </row>
    <row r="18" spans="1:2" x14ac:dyDescent="0.25">
      <c r="A18" t="s">
        <v>620</v>
      </c>
      <c r="B18" t="s">
        <v>626</v>
      </c>
    </row>
    <row r="19" spans="1:2" x14ac:dyDescent="0.25">
      <c r="A19" t="s">
        <v>621</v>
      </c>
      <c r="B19" t="s">
        <v>627</v>
      </c>
    </row>
    <row r="20" spans="1:2" x14ac:dyDescent="0.25">
      <c r="A20" t="s">
        <v>622</v>
      </c>
      <c r="B20" t="s">
        <v>628</v>
      </c>
    </row>
    <row r="21" spans="1:2" x14ac:dyDescent="0.25">
      <c r="A21" t="s">
        <v>629</v>
      </c>
      <c r="B21" t="s">
        <v>635</v>
      </c>
    </row>
    <row r="22" spans="1:2" x14ac:dyDescent="0.25">
      <c r="A22" t="s">
        <v>630</v>
      </c>
      <c r="B22" t="s">
        <v>636</v>
      </c>
    </row>
    <row r="23" spans="1:2" x14ac:dyDescent="0.25">
      <c r="A23" t="s">
        <v>631</v>
      </c>
      <c r="B23" t="s">
        <v>637</v>
      </c>
    </row>
    <row r="24" spans="1:2" x14ac:dyDescent="0.25">
      <c r="A24" t="s">
        <v>632</v>
      </c>
      <c r="B24" t="s">
        <v>638</v>
      </c>
    </row>
    <row r="25" spans="1:2" x14ac:dyDescent="0.25">
      <c r="A25" t="s">
        <v>633</v>
      </c>
      <c r="B25" t="s">
        <v>639</v>
      </c>
    </row>
    <row r="26" spans="1:2" x14ac:dyDescent="0.25">
      <c r="A26" t="s">
        <v>634</v>
      </c>
      <c r="B26" t="s">
        <v>640</v>
      </c>
    </row>
    <row r="27" spans="1:2" x14ac:dyDescent="0.25">
      <c r="A27" t="s">
        <v>641</v>
      </c>
      <c r="B27" t="s">
        <v>647</v>
      </c>
    </row>
    <row r="28" spans="1:2" x14ac:dyDescent="0.25">
      <c r="A28" t="s">
        <v>642</v>
      </c>
      <c r="B28" t="s">
        <v>648</v>
      </c>
    </row>
    <row r="29" spans="1:2" x14ac:dyDescent="0.25">
      <c r="A29" t="s">
        <v>643</v>
      </c>
      <c r="B29" t="s">
        <v>649</v>
      </c>
    </row>
    <row r="30" spans="1:2" x14ac:dyDescent="0.25">
      <c r="A30" t="s">
        <v>644</v>
      </c>
      <c r="B30" t="s">
        <v>650</v>
      </c>
    </row>
    <row r="31" spans="1:2" x14ac:dyDescent="0.25">
      <c r="A31" t="s">
        <v>645</v>
      </c>
      <c r="B31" t="s">
        <v>651</v>
      </c>
    </row>
    <row r="32" spans="1:2" x14ac:dyDescent="0.25">
      <c r="A32" t="s">
        <v>646</v>
      </c>
      <c r="B32" t="s">
        <v>652</v>
      </c>
    </row>
    <row r="33" spans="1:2" x14ac:dyDescent="0.25">
      <c r="A33" t="s">
        <v>653</v>
      </c>
      <c r="B33" t="s">
        <v>659</v>
      </c>
    </row>
    <row r="34" spans="1:2" x14ac:dyDescent="0.25">
      <c r="A34" t="s">
        <v>654</v>
      </c>
      <c r="B34" t="s">
        <v>660</v>
      </c>
    </row>
    <row r="35" spans="1:2" x14ac:dyDescent="0.25">
      <c r="A35" t="s">
        <v>655</v>
      </c>
      <c r="B35" t="s">
        <v>661</v>
      </c>
    </row>
    <row r="36" spans="1:2" x14ac:dyDescent="0.25">
      <c r="A36" t="s">
        <v>656</v>
      </c>
      <c r="B36" t="s">
        <v>662</v>
      </c>
    </row>
    <row r="37" spans="1:2" x14ac:dyDescent="0.25">
      <c r="A37" t="s">
        <v>657</v>
      </c>
      <c r="B37" t="s">
        <v>663</v>
      </c>
    </row>
    <row r="38" spans="1:2" x14ac:dyDescent="0.25">
      <c r="A38" t="s">
        <v>658</v>
      </c>
      <c r="B38" t="s">
        <v>664</v>
      </c>
    </row>
    <row r="39" spans="1:2" x14ac:dyDescent="0.25">
      <c r="A39" s="26" t="s">
        <v>761</v>
      </c>
    </row>
    <row r="40" spans="1:2" x14ac:dyDescent="0.25">
      <c r="A40" t="s">
        <v>665</v>
      </c>
      <c r="B40" t="s">
        <v>668</v>
      </c>
    </row>
    <row r="41" spans="1:2" x14ac:dyDescent="0.25">
      <c r="A41" t="s">
        <v>666</v>
      </c>
      <c r="B41" t="s">
        <v>669</v>
      </c>
    </row>
    <row r="42" spans="1:2" x14ac:dyDescent="0.25">
      <c r="A42" t="s">
        <v>667</v>
      </c>
      <c r="B42" t="s">
        <v>670</v>
      </c>
    </row>
    <row r="43" spans="1:2" x14ac:dyDescent="0.25">
      <c r="A43" t="s">
        <v>671</v>
      </c>
      <c r="B43" t="s">
        <v>674</v>
      </c>
    </row>
    <row r="44" spans="1:2" x14ac:dyDescent="0.25">
      <c r="A44" t="s">
        <v>672</v>
      </c>
      <c r="B44" t="s">
        <v>675</v>
      </c>
    </row>
    <row r="45" spans="1:2" x14ac:dyDescent="0.25">
      <c r="A45" t="s">
        <v>673</v>
      </c>
      <c r="B45" t="s">
        <v>676</v>
      </c>
    </row>
    <row r="46" spans="1:2" x14ac:dyDescent="0.25">
      <c r="A46" t="s">
        <v>677</v>
      </c>
      <c r="B46" t="s">
        <v>680</v>
      </c>
    </row>
    <row r="47" spans="1:2" x14ac:dyDescent="0.25">
      <c r="A47" t="s">
        <v>678</v>
      </c>
      <c r="B47" t="s">
        <v>681</v>
      </c>
    </row>
    <row r="48" spans="1:2" x14ac:dyDescent="0.25">
      <c r="A48" t="s">
        <v>679</v>
      </c>
      <c r="B48" t="s">
        <v>682</v>
      </c>
    </row>
    <row r="49" spans="1:2" x14ac:dyDescent="0.25">
      <c r="A49" t="s">
        <v>683</v>
      </c>
      <c r="B49" t="s">
        <v>686</v>
      </c>
    </row>
    <row r="50" spans="1:2" x14ac:dyDescent="0.25">
      <c r="A50" t="s">
        <v>684</v>
      </c>
      <c r="B50" t="s">
        <v>687</v>
      </c>
    </row>
    <row r="51" spans="1:2" x14ac:dyDescent="0.25">
      <c r="A51" t="s">
        <v>685</v>
      </c>
      <c r="B51" t="s">
        <v>688</v>
      </c>
    </row>
    <row r="52" spans="1:2" x14ac:dyDescent="0.25">
      <c r="A52" t="s">
        <v>689</v>
      </c>
      <c r="B52" t="s">
        <v>692</v>
      </c>
    </row>
    <row r="53" spans="1:2" x14ac:dyDescent="0.25">
      <c r="A53" t="s">
        <v>690</v>
      </c>
      <c r="B53" t="s">
        <v>693</v>
      </c>
    </row>
    <row r="54" spans="1:2" x14ac:dyDescent="0.25">
      <c r="A54" t="s">
        <v>691</v>
      </c>
      <c r="B54" t="s">
        <v>694</v>
      </c>
    </row>
    <row r="55" spans="1:2" x14ac:dyDescent="0.25">
      <c r="A55" t="s">
        <v>695</v>
      </c>
      <c r="B55" t="s">
        <v>698</v>
      </c>
    </row>
    <row r="56" spans="1:2" x14ac:dyDescent="0.25">
      <c r="A56" t="s">
        <v>696</v>
      </c>
      <c r="B56" t="s">
        <v>699</v>
      </c>
    </row>
    <row r="57" spans="1:2" x14ac:dyDescent="0.25">
      <c r="A57" t="s">
        <v>697</v>
      </c>
      <c r="B57" t="s">
        <v>700</v>
      </c>
    </row>
    <row r="58" spans="1:2" x14ac:dyDescent="0.25">
      <c r="A58" t="s">
        <v>701</v>
      </c>
      <c r="B58" t="s">
        <v>704</v>
      </c>
    </row>
    <row r="59" spans="1:2" x14ac:dyDescent="0.25">
      <c r="A59" t="s">
        <v>702</v>
      </c>
      <c r="B59" t="s">
        <v>705</v>
      </c>
    </row>
    <row r="60" spans="1:2" x14ac:dyDescent="0.25">
      <c r="A60" t="s">
        <v>703</v>
      </c>
      <c r="B60" t="s">
        <v>706</v>
      </c>
    </row>
    <row r="61" spans="1:2" x14ac:dyDescent="0.25">
      <c r="A61" t="s">
        <v>707</v>
      </c>
      <c r="B61" t="s">
        <v>710</v>
      </c>
    </row>
    <row r="62" spans="1:2" x14ac:dyDescent="0.25">
      <c r="A62" t="s">
        <v>708</v>
      </c>
      <c r="B62" t="s">
        <v>711</v>
      </c>
    </row>
    <row r="63" spans="1:2" x14ac:dyDescent="0.25">
      <c r="A63" t="s">
        <v>709</v>
      </c>
      <c r="B63" t="s">
        <v>712</v>
      </c>
    </row>
    <row r="64" spans="1:2" x14ac:dyDescent="0.25">
      <c r="A64" t="s">
        <v>713</v>
      </c>
      <c r="B64" t="s">
        <v>716</v>
      </c>
    </row>
    <row r="65" spans="1:2" x14ac:dyDescent="0.25">
      <c r="A65" t="s">
        <v>714</v>
      </c>
      <c r="B65" t="s">
        <v>717</v>
      </c>
    </row>
    <row r="66" spans="1:2" x14ac:dyDescent="0.25">
      <c r="A66" t="s">
        <v>715</v>
      </c>
      <c r="B66" t="s">
        <v>718</v>
      </c>
    </row>
    <row r="67" spans="1:2" x14ac:dyDescent="0.25">
      <c r="A67" s="26" t="s">
        <v>827</v>
      </c>
    </row>
    <row r="68" spans="1:2" x14ac:dyDescent="0.25">
      <c r="A68" t="s">
        <v>719</v>
      </c>
      <c r="B68" t="s">
        <v>725</v>
      </c>
    </row>
    <row r="69" spans="1:2" x14ac:dyDescent="0.25">
      <c r="A69" t="s">
        <v>720</v>
      </c>
      <c r="B69" t="s">
        <v>726</v>
      </c>
    </row>
    <row r="70" spans="1:2" x14ac:dyDescent="0.25">
      <c r="A70" t="s">
        <v>721</v>
      </c>
      <c r="B70" t="s">
        <v>727</v>
      </c>
    </row>
    <row r="71" spans="1:2" x14ac:dyDescent="0.25">
      <c r="A71" t="s">
        <v>722</v>
      </c>
      <c r="B71" t="s">
        <v>728</v>
      </c>
    </row>
    <row r="72" spans="1:2" x14ac:dyDescent="0.25">
      <c r="A72" t="s">
        <v>723</v>
      </c>
      <c r="B72" t="s">
        <v>729</v>
      </c>
    </row>
    <row r="73" spans="1:2" x14ac:dyDescent="0.25">
      <c r="A73" t="s">
        <v>724</v>
      </c>
      <c r="B73" t="s">
        <v>730</v>
      </c>
    </row>
    <row r="74" spans="1:2" x14ac:dyDescent="0.25">
      <c r="A74" s="26" t="s">
        <v>762</v>
      </c>
      <c r="B74" s="26"/>
    </row>
    <row r="75" spans="1:2" x14ac:dyDescent="0.25">
      <c r="A75" t="s">
        <v>731</v>
      </c>
      <c r="B75" t="s">
        <v>737</v>
      </c>
    </row>
    <row r="76" spans="1:2" x14ac:dyDescent="0.25">
      <c r="A76" t="s">
        <v>732</v>
      </c>
      <c r="B76" t="s">
        <v>738</v>
      </c>
    </row>
    <row r="77" spans="1:2" x14ac:dyDescent="0.25">
      <c r="A77" t="s">
        <v>733</v>
      </c>
      <c r="B77" t="s">
        <v>739</v>
      </c>
    </row>
    <row r="78" spans="1:2" x14ac:dyDescent="0.25">
      <c r="A78" t="s">
        <v>734</v>
      </c>
      <c r="B78" t="s">
        <v>740</v>
      </c>
    </row>
    <row r="79" spans="1:2" x14ac:dyDescent="0.25">
      <c r="A79" t="s">
        <v>735</v>
      </c>
      <c r="B79" t="s">
        <v>741</v>
      </c>
    </row>
    <row r="80" spans="1:2" x14ac:dyDescent="0.25">
      <c r="A80" t="s">
        <v>736</v>
      </c>
      <c r="B80" t="s">
        <v>742</v>
      </c>
    </row>
    <row r="81" spans="1:2" x14ac:dyDescent="0.25">
      <c r="A81" t="s">
        <v>743</v>
      </c>
      <c r="B81" t="s">
        <v>747</v>
      </c>
    </row>
    <row r="82" spans="1:2" x14ac:dyDescent="0.25">
      <c r="A82" t="s">
        <v>744</v>
      </c>
      <c r="B82" t="s">
        <v>748</v>
      </c>
    </row>
    <row r="83" spans="1:2" x14ac:dyDescent="0.25">
      <c r="A83" t="s">
        <v>745</v>
      </c>
      <c r="B83" t="s">
        <v>749</v>
      </c>
    </row>
    <row r="84" spans="1:2" x14ac:dyDescent="0.25">
      <c r="A84" t="s">
        <v>746</v>
      </c>
      <c r="B84" t="s">
        <v>750</v>
      </c>
    </row>
    <row r="85" spans="1:2" x14ac:dyDescent="0.25">
      <c r="A85" t="s">
        <v>774</v>
      </c>
      <c r="B85" t="s">
        <v>1442</v>
      </c>
    </row>
    <row r="86" spans="1:2" x14ac:dyDescent="0.25">
      <c r="A86" t="s">
        <v>775</v>
      </c>
      <c r="B86" t="s">
        <v>1443</v>
      </c>
    </row>
    <row r="87" spans="1:2" x14ac:dyDescent="0.25">
      <c r="A87" t="s">
        <v>776</v>
      </c>
      <c r="B87" t="s">
        <v>1444</v>
      </c>
    </row>
    <row r="88" spans="1:2" x14ac:dyDescent="0.25">
      <c r="A88" t="s">
        <v>777</v>
      </c>
      <c r="B88" t="s">
        <v>1445</v>
      </c>
    </row>
    <row r="89" spans="1:2" x14ac:dyDescent="0.25">
      <c r="A89" t="s">
        <v>778</v>
      </c>
      <c r="B89" t="s">
        <v>1446</v>
      </c>
    </row>
    <row r="90" spans="1:2" x14ac:dyDescent="0.25">
      <c r="A90" t="s">
        <v>779</v>
      </c>
      <c r="B90" t="s">
        <v>1447</v>
      </c>
    </row>
    <row r="91" spans="1:2" x14ac:dyDescent="0.25">
      <c r="A91" t="s">
        <v>780</v>
      </c>
      <c r="B91" t="s">
        <v>1448</v>
      </c>
    </row>
    <row r="92" spans="1:2" x14ac:dyDescent="0.25">
      <c r="A92" t="s">
        <v>781</v>
      </c>
      <c r="B92" t="s">
        <v>1449</v>
      </c>
    </row>
    <row r="93" spans="1:2" x14ac:dyDescent="0.25">
      <c r="A93" t="s">
        <v>782</v>
      </c>
      <c r="B93" t="s">
        <v>1450</v>
      </c>
    </row>
    <row r="94" spans="1:2" x14ac:dyDescent="0.25">
      <c r="A94" t="s">
        <v>783</v>
      </c>
      <c r="B94" t="s">
        <v>1451</v>
      </c>
    </row>
    <row r="95" spans="1:2" x14ac:dyDescent="0.25">
      <c r="A95" t="s">
        <v>1412</v>
      </c>
      <c r="B95" t="s">
        <v>1428</v>
      </c>
    </row>
    <row r="96" spans="1:2" x14ac:dyDescent="0.25">
      <c r="A96" t="s">
        <v>984</v>
      </c>
      <c r="B96" t="s">
        <v>1452</v>
      </c>
    </row>
    <row r="97" spans="1:2" x14ac:dyDescent="0.25">
      <c r="A97" t="s">
        <v>1413</v>
      </c>
      <c r="B97" t="s">
        <v>1453</v>
      </c>
    </row>
    <row r="98" spans="1:2" x14ac:dyDescent="0.25">
      <c r="A98" t="s">
        <v>1414</v>
      </c>
      <c r="B98" t="s">
        <v>1454</v>
      </c>
    </row>
    <row r="99" spans="1:2" x14ac:dyDescent="0.25">
      <c r="A99" t="s">
        <v>1415</v>
      </c>
      <c r="B99" t="s">
        <v>1455</v>
      </c>
    </row>
    <row r="100" spans="1:2" x14ac:dyDescent="0.25">
      <c r="A100" t="s">
        <v>988</v>
      </c>
      <c r="B100" t="s">
        <v>1456</v>
      </c>
    </row>
    <row r="101" spans="1:2" x14ac:dyDescent="0.25">
      <c r="A101" t="s">
        <v>1416</v>
      </c>
      <c r="B101" t="s">
        <v>1457</v>
      </c>
    </row>
    <row r="102" spans="1:2" x14ac:dyDescent="0.25">
      <c r="A102" t="s">
        <v>1417</v>
      </c>
      <c r="B102" t="s">
        <v>1458</v>
      </c>
    </row>
    <row r="103" spans="1:2" x14ac:dyDescent="0.25">
      <c r="A103" t="s">
        <v>1418</v>
      </c>
      <c r="B103" t="s">
        <v>1459</v>
      </c>
    </row>
    <row r="104" spans="1:2" x14ac:dyDescent="0.25">
      <c r="A104" t="s">
        <v>985</v>
      </c>
      <c r="B104" t="s">
        <v>1460</v>
      </c>
    </row>
    <row r="105" spans="1:2" x14ac:dyDescent="0.25">
      <c r="A105" t="s">
        <v>986</v>
      </c>
      <c r="B105" t="s">
        <v>1461</v>
      </c>
    </row>
    <row r="106" spans="1:2" x14ac:dyDescent="0.25">
      <c r="A106" t="s">
        <v>987</v>
      </c>
      <c r="B106" t="s">
        <v>1462</v>
      </c>
    </row>
    <row r="107" spans="1:2" x14ac:dyDescent="0.25">
      <c r="A107" t="s">
        <v>1419</v>
      </c>
      <c r="B107" t="s">
        <v>1463</v>
      </c>
    </row>
    <row r="108" spans="1:2" x14ac:dyDescent="0.25">
      <c r="A108" t="s">
        <v>1420</v>
      </c>
      <c r="B108" t="s">
        <v>1464</v>
      </c>
    </row>
    <row r="109" spans="1:2" x14ac:dyDescent="0.25">
      <c r="A109" t="s">
        <v>1421</v>
      </c>
      <c r="B109" t="s">
        <v>1465</v>
      </c>
    </row>
    <row r="110" spans="1:2" x14ac:dyDescent="0.25">
      <c r="A110" t="s">
        <v>1422</v>
      </c>
      <c r="B110" t="s">
        <v>1466</v>
      </c>
    </row>
    <row r="111" spans="1:2" x14ac:dyDescent="0.25">
      <c r="A111" t="s">
        <v>1423</v>
      </c>
      <c r="B111" t="s">
        <v>1467</v>
      </c>
    </row>
    <row r="112" spans="1:2" x14ac:dyDescent="0.25">
      <c r="A112" t="s">
        <v>1424</v>
      </c>
      <c r="B112" t="s">
        <v>1468</v>
      </c>
    </row>
    <row r="113" spans="1:7" x14ac:dyDescent="0.25">
      <c r="A113" t="s">
        <v>1425</v>
      </c>
      <c r="B113" t="s">
        <v>1469</v>
      </c>
    </row>
    <row r="114" spans="1:7" x14ac:dyDescent="0.25">
      <c r="A114" t="s">
        <v>1426</v>
      </c>
      <c r="B114" t="s">
        <v>1470</v>
      </c>
    </row>
    <row r="115" spans="1:7" x14ac:dyDescent="0.25">
      <c r="A115" t="s">
        <v>1427</v>
      </c>
      <c r="B115" t="s">
        <v>1471</v>
      </c>
    </row>
    <row r="116" spans="1:7" x14ac:dyDescent="0.25">
      <c r="A116" t="s">
        <v>989</v>
      </c>
      <c r="B116" t="s">
        <v>1472</v>
      </c>
    </row>
    <row r="117" spans="1:7" x14ac:dyDescent="0.25">
      <c r="A117" t="s">
        <v>990</v>
      </c>
      <c r="B117" t="s">
        <v>1473</v>
      </c>
    </row>
    <row r="118" spans="1:7" x14ac:dyDescent="0.25">
      <c r="A118" t="s">
        <v>991</v>
      </c>
      <c r="B118" t="s">
        <v>1441</v>
      </c>
    </row>
    <row r="119" spans="1:7" x14ac:dyDescent="0.25">
      <c r="A119" t="s">
        <v>751</v>
      </c>
      <c r="B119" t="s">
        <v>755</v>
      </c>
    </row>
    <row r="120" spans="1:7" x14ac:dyDescent="0.25">
      <c r="A120" t="s">
        <v>752</v>
      </c>
      <c r="B120" t="s">
        <v>756</v>
      </c>
    </row>
    <row r="121" spans="1:7" x14ac:dyDescent="0.25">
      <c r="A121" t="s">
        <v>753</v>
      </c>
      <c r="B121" t="s">
        <v>757</v>
      </c>
    </row>
    <row r="122" spans="1:7" x14ac:dyDescent="0.25">
      <c r="A122" t="s">
        <v>754</v>
      </c>
      <c r="B122" t="s">
        <v>758</v>
      </c>
    </row>
    <row r="123" spans="1:7" x14ac:dyDescent="0.25">
      <c r="A123" s="26" t="s">
        <v>763</v>
      </c>
      <c r="B123" s="26"/>
      <c r="F123" t="s">
        <v>794</v>
      </c>
      <c r="G123" t="s">
        <v>795</v>
      </c>
    </row>
    <row r="124" spans="1:7" x14ac:dyDescent="0.25">
      <c r="A124" t="s">
        <v>731</v>
      </c>
      <c r="B124" t="s">
        <v>764</v>
      </c>
      <c r="F124" s="27">
        <v>3</v>
      </c>
      <c r="G124" t="s">
        <v>796</v>
      </c>
    </row>
    <row r="125" spans="1:7" x14ac:dyDescent="0.25">
      <c r="A125" t="s">
        <v>732</v>
      </c>
      <c r="B125" t="s">
        <v>765</v>
      </c>
      <c r="F125" s="27">
        <v>6</v>
      </c>
      <c r="G125" t="s">
        <v>797</v>
      </c>
    </row>
    <row r="126" spans="1:7" x14ac:dyDescent="0.25">
      <c r="A126" t="s">
        <v>733</v>
      </c>
      <c r="B126" t="s">
        <v>766</v>
      </c>
      <c r="F126" s="27">
        <v>13</v>
      </c>
      <c r="G126" t="s">
        <v>798</v>
      </c>
    </row>
    <row r="127" spans="1:7" x14ac:dyDescent="0.25">
      <c r="A127" t="s">
        <v>734</v>
      </c>
      <c r="B127" t="s">
        <v>767</v>
      </c>
      <c r="F127" s="27">
        <v>16</v>
      </c>
      <c r="G127" t="s">
        <v>799</v>
      </c>
    </row>
    <row r="128" spans="1:7" x14ac:dyDescent="0.25">
      <c r="A128" t="s">
        <v>735</v>
      </c>
      <c r="B128" t="s">
        <v>768</v>
      </c>
    </row>
    <row r="129" spans="1:2" x14ac:dyDescent="0.25">
      <c r="A129" t="s">
        <v>736</v>
      </c>
      <c r="B129" t="s">
        <v>769</v>
      </c>
    </row>
    <row r="130" spans="1:2" x14ac:dyDescent="0.25">
      <c r="A130" t="s">
        <v>743</v>
      </c>
      <c r="B130" t="s">
        <v>770</v>
      </c>
    </row>
    <row r="131" spans="1:2" x14ac:dyDescent="0.25">
      <c r="A131" t="s">
        <v>744</v>
      </c>
      <c r="B131" t="s">
        <v>771</v>
      </c>
    </row>
    <row r="132" spans="1:2" x14ac:dyDescent="0.25">
      <c r="A132" t="s">
        <v>745</v>
      </c>
      <c r="B132" t="s">
        <v>772</v>
      </c>
    </row>
    <row r="133" spans="1:2" x14ac:dyDescent="0.25">
      <c r="A133" t="s">
        <v>746</v>
      </c>
      <c r="B133" t="s">
        <v>773</v>
      </c>
    </row>
    <row r="134" spans="1:2" x14ac:dyDescent="0.25">
      <c r="A134" t="s">
        <v>774</v>
      </c>
      <c r="B134" t="s">
        <v>784</v>
      </c>
    </row>
    <row r="135" spans="1:2" x14ac:dyDescent="0.25">
      <c r="A135" t="s">
        <v>775</v>
      </c>
      <c r="B135" t="s">
        <v>785</v>
      </c>
    </row>
    <row r="136" spans="1:2" x14ac:dyDescent="0.25">
      <c r="A136" t="s">
        <v>776</v>
      </c>
      <c r="B136" t="s">
        <v>786</v>
      </c>
    </row>
    <row r="137" spans="1:2" x14ac:dyDescent="0.25">
      <c r="A137" t="s">
        <v>777</v>
      </c>
      <c r="B137" t="s">
        <v>787</v>
      </c>
    </row>
    <row r="138" spans="1:2" x14ac:dyDescent="0.25">
      <c r="A138" t="s">
        <v>778</v>
      </c>
      <c r="B138" t="s">
        <v>788</v>
      </c>
    </row>
    <row r="139" spans="1:2" x14ac:dyDescent="0.25">
      <c r="A139" t="s">
        <v>779</v>
      </c>
      <c r="B139" t="s">
        <v>789</v>
      </c>
    </row>
    <row r="140" spans="1:2" x14ac:dyDescent="0.25">
      <c r="A140" t="s">
        <v>780</v>
      </c>
      <c r="B140" t="s">
        <v>790</v>
      </c>
    </row>
    <row r="141" spans="1:2" x14ac:dyDescent="0.25">
      <c r="A141" t="s">
        <v>781</v>
      </c>
      <c r="B141" t="s">
        <v>791</v>
      </c>
    </row>
    <row r="142" spans="1:2" x14ac:dyDescent="0.25">
      <c r="A142" t="s">
        <v>782</v>
      </c>
      <c r="B142" t="s">
        <v>792</v>
      </c>
    </row>
    <row r="143" spans="1:2" x14ac:dyDescent="0.25">
      <c r="A143" t="s">
        <v>783</v>
      </c>
      <c r="B143" t="s">
        <v>793</v>
      </c>
    </row>
    <row r="144" spans="1:2" x14ac:dyDescent="0.25">
      <c r="A144" t="s">
        <v>1412</v>
      </c>
      <c r="B144" t="s">
        <v>1388</v>
      </c>
    </row>
    <row r="145" spans="1:6" x14ac:dyDescent="0.25">
      <c r="A145" t="s">
        <v>984</v>
      </c>
      <c r="B145" t="s">
        <v>1389</v>
      </c>
    </row>
    <row r="146" spans="1:6" x14ac:dyDescent="0.25">
      <c r="A146" t="s">
        <v>1413</v>
      </c>
      <c r="B146" t="s">
        <v>1390</v>
      </c>
    </row>
    <row r="147" spans="1:6" x14ac:dyDescent="0.25">
      <c r="A147" t="s">
        <v>1414</v>
      </c>
      <c r="B147" t="s">
        <v>1391</v>
      </c>
    </row>
    <row r="148" spans="1:6" x14ac:dyDescent="0.25">
      <c r="A148" t="s">
        <v>1415</v>
      </c>
      <c r="B148" t="s">
        <v>1392</v>
      </c>
    </row>
    <row r="149" spans="1:6" x14ac:dyDescent="0.25">
      <c r="A149" t="s">
        <v>988</v>
      </c>
      <c r="B149" t="s">
        <v>1393</v>
      </c>
    </row>
    <row r="150" spans="1:6" x14ac:dyDescent="0.25">
      <c r="A150" t="s">
        <v>1416</v>
      </c>
      <c r="B150" t="s">
        <v>1394</v>
      </c>
    </row>
    <row r="151" spans="1:6" x14ac:dyDescent="0.25">
      <c r="A151" t="s">
        <v>1417</v>
      </c>
      <c r="B151" t="s">
        <v>1395</v>
      </c>
    </row>
    <row r="152" spans="1:6" x14ac:dyDescent="0.25">
      <c r="A152" t="s">
        <v>1418</v>
      </c>
      <c r="B152" t="s">
        <v>1396</v>
      </c>
    </row>
    <row r="153" spans="1:6" x14ac:dyDescent="0.25">
      <c r="A153" t="s">
        <v>985</v>
      </c>
      <c r="B153" t="s">
        <v>1397</v>
      </c>
    </row>
    <row r="154" spans="1:6" x14ac:dyDescent="0.25">
      <c r="A154" t="s">
        <v>986</v>
      </c>
      <c r="B154" t="s">
        <v>1398</v>
      </c>
      <c r="F154" s="22"/>
    </row>
    <row r="155" spans="1:6" x14ac:dyDescent="0.25">
      <c r="A155" t="s">
        <v>987</v>
      </c>
      <c r="B155" t="s">
        <v>1399</v>
      </c>
      <c r="F155" s="22"/>
    </row>
    <row r="156" spans="1:6" x14ac:dyDescent="0.25">
      <c r="A156" t="s">
        <v>1419</v>
      </c>
      <c r="B156" t="s">
        <v>1400</v>
      </c>
      <c r="F156" s="22"/>
    </row>
    <row r="157" spans="1:6" x14ac:dyDescent="0.25">
      <c r="A157" t="s">
        <v>1420</v>
      </c>
      <c r="B157" t="s">
        <v>1401</v>
      </c>
      <c r="F157" s="22"/>
    </row>
    <row r="158" spans="1:6" x14ac:dyDescent="0.25">
      <c r="A158" t="s">
        <v>1421</v>
      </c>
      <c r="B158" t="s">
        <v>1402</v>
      </c>
      <c r="F158" s="22"/>
    </row>
    <row r="159" spans="1:6" x14ac:dyDescent="0.25">
      <c r="A159" t="s">
        <v>1422</v>
      </c>
      <c r="B159" t="s">
        <v>1403</v>
      </c>
      <c r="F159" s="22"/>
    </row>
    <row r="160" spans="1:6" x14ac:dyDescent="0.25">
      <c r="A160" t="s">
        <v>1423</v>
      </c>
      <c r="B160" t="s">
        <v>1404</v>
      </c>
      <c r="F160" s="22"/>
    </row>
    <row r="161" spans="1:6" x14ac:dyDescent="0.25">
      <c r="A161" t="s">
        <v>1424</v>
      </c>
      <c r="B161" t="s">
        <v>1405</v>
      </c>
      <c r="F161" s="22"/>
    </row>
    <row r="162" spans="1:6" x14ac:dyDescent="0.25">
      <c r="A162" t="s">
        <v>1425</v>
      </c>
      <c r="B162" t="s">
        <v>1406</v>
      </c>
      <c r="F162" s="22"/>
    </row>
    <row r="163" spans="1:6" x14ac:dyDescent="0.25">
      <c r="A163" t="s">
        <v>1426</v>
      </c>
      <c r="B163" t="s">
        <v>1407</v>
      </c>
      <c r="F163" s="22"/>
    </row>
    <row r="164" spans="1:6" x14ac:dyDescent="0.25">
      <c r="A164" t="s">
        <v>1427</v>
      </c>
      <c r="B164" t="s">
        <v>1408</v>
      </c>
      <c r="F164" s="22"/>
    </row>
    <row r="165" spans="1:6" x14ac:dyDescent="0.25">
      <c r="A165" t="s">
        <v>989</v>
      </c>
      <c r="B165" t="s">
        <v>1409</v>
      </c>
    </row>
    <row r="166" spans="1:6" x14ac:dyDescent="0.25">
      <c r="A166" t="s">
        <v>990</v>
      </c>
      <c r="B166" t="s">
        <v>1410</v>
      </c>
    </row>
    <row r="167" spans="1:6" x14ac:dyDescent="0.25">
      <c r="A167" t="s">
        <v>991</v>
      </c>
      <c r="B167" t="s">
        <v>1411</v>
      </c>
    </row>
    <row r="168" spans="1:6" x14ac:dyDescent="0.25">
      <c r="A168" s="26" t="s">
        <v>800</v>
      </c>
      <c r="B168" s="26"/>
      <c r="C168" s="26" t="s">
        <v>1018</v>
      </c>
      <c r="D168" s="26" t="s">
        <v>1484</v>
      </c>
    </row>
    <row r="169" spans="1:6" x14ac:dyDescent="0.25">
      <c r="A169" t="s">
        <v>731</v>
      </c>
      <c r="B169" t="s">
        <v>1024</v>
      </c>
      <c r="C169" t="s">
        <v>1015</v>
      </c>
      <c r="D169">
        <v>0.1</v>
      </c>
    </row>
    <row r="170" spans="1:6" x14ac:dyDescent="0.25">
      <c r="A170" t="s">
        <v>732</v>
      </c>
      <c r="B170" t="s">
        <v>1025</v>
      </c>
      <c r="C170" t="s">
        <v>1015</v>
      </c>
      <c r="D170">
        <v>0.1</v>
      </c>
    </row>
    <row r="171" spans="1:6" x14ac:dyDescent="0.25">
      <c r="A171" t="s">
        <v>733</v>
      </c>
      <c r="B171" t="s">
        <v>1026</v>
      </c>
      <c r="C171" t="s">
        <v>1015</v>
      </c>
      <c r="D171">
        <v>0.1</v>
      </c>
    </row>
    <row r="172" spans="1:6" x14ac:dyDescent="0.25">
      <c r="A172" t="s">
        <v>734</v>
      </c>
      <c r="B172" t="s">
        <v>1027</v>
      </c>
      <c r="C172" t="s">
        <v>1015</v>
      </c>
      <c r="D172">
        <v>0.1</v>
      </c>
    </row>
    <row r="173" spans="1:6" x14ac:dyDescent="0.25">
      <c r="A173" t="s">
        <v>735</v>
      </c>
      <c r="B173" t="s">
        <v>1028</v>
      </c>
      <c r="C173" t="s">
        <v>1015</v>
      </c>
      <c r="D173">
        <v>0.1</v>
      </c>
    </row>
    <row r="174" spans="1:6" x14ac:dyDescent="0.25">
      <c r="A174" t="s">
        <v>736</v>
      </c>
      <c r="B174" t="s">
        <v>1029</v>
      </c>
      <c r="C174" t="s">
        <v>1015</v>
      </c>
      <c r="D174">
        <v>0.1</v>
      </c>
    </row>
    <row r="175" spans="1:6" x14ac:dyDescent="0.25">
      <c r="A175" t="s">
        <v>743</v>
      </c>
      <c r="B175" t="s">
        <v>1030</v>
      </c>
      <c r="C175" t="s">
        <v>1015</v>
      </c>
      <c r="D175">
        <v>0.01</v>
      </c>
    </row>
    <row r="176" spans="1:6" x14ac:dyDescent="0.25">
      <c r="A176" t="s">
        <v>744</v>
      </c>
      <c r="B176" t="s">
        <v>1031</v>
      </c>
      <c r="C176" t="s">
        <v>1015</v>
      </c>
      <c r="D176">
        <v>0.01</v>
      </c>
    </row>
    <row r="177" spans="1:4" x14ac:dyDescent="0.25">
      <c r="A177" t="s">
        <v>745</v>
      </c>
      <c r="B177" t="s">
        <v>1032</v>
      </c>
      <c r="C177" t="s">
        <v>1015</v>
      </c>
      <c r="D177">
        <v>0.01</v>
      </c>
    </row>
    <row r="178" spans="1:4" x14ac:dyDescent="0.25">
      <c r="A178" t="s">
        <v>746</v>
      </c>
      <c r="B178" t="s">
        <v>1033</v>
      </c>
      <c r="C178" t="s">
        <v>1015</v>
      </c>
      <c r="D178">
        <v>0.01</v>
      </c>
    </row>
    <row r="179" spans="1:4" s="39" customFormat="1" x14ac:dyDescent="0.25">
      <c r="A179" s="39" t="s">
        <v>1487</v>
      </c>
      <c r="B179" t="s">
        <v>1486</v>
      </c>
      <c r="C179" s="39" t="s">
        <v>1015</v>
      </c>
      <c r="D179" s="39">
        <v>0.01</v>
      </c>
    </row>
    <row r="180" spans="1:4" x14ac:dyDescent="0.25">
      <c r="A180" t="s">
        <v>801</v>
      </c>
      <c r="B180" t="s">
        <v>1429</v>
      </c>
      <c r="C180" t="s">
        <v>1015</v>
      </c>
      <c r="D180">
        <v>1</v>
      </c>
    </row>
    <row r="181" spans="1:4" x14ac:dyDescent="0.25">
      <c r="A181" t="s">
        <v>802</v>
      </c>
      <c r="B181" t="s">
        <v>1430</v>
      </c>
      <c r="C181" t="s">
        <v>1015</v>
      </c>
      <c r="D181">
        <v>1</v>
      </c>
    </row>
    <row r="182" spans="1:4" x14ac:dyDescent="0.25">
      <c r="A182" t="s">
        <v>803</v>
      </c>
      <c r="B182" t="s">
        <v>1431</v>
      </c>
      <c r="C182" t="s">
        <v>1015</v>
      </c>
      <c r="D182">
        <v>1</v>
      </c>
    </row>
    <row r="183" spans="1:4" x14ac:dyDescent="0.25">
      <c r="A183" t="s">
        <v>804</v>
      </c>
      <c r="B183" t="s">
        <v>1432</v>
      </c>
      <c r="C183" t="s">
        <v>1015</v>
      </c>
      <c r="D183">
        <v>1</v>
      </c>
    </row>
    <row r="184" spans="1:4" x14ac:dyDescent="0.25">
      <c r="A184" t="s">
        <v>805</v>
      </c>
      <c r="B184" t="s">
        <v>1433</v>
      </c>
      <c r="C184" t="s">
        <v>1015</v>
      </c>
      <c r="D184">
        <v>1</v>
      </c>
    </row>
    <row r="185" spans="1:4" x14ac:dyDescent="0.25">
      <c r="A185" t="s">
        <v>806</v>
      </c>
      <c r="B185" t="s">
        <v>1434</v>
      </c>
      <c r="C185" t="s">
        <v>1015</v>
      </c>
      <c r="D185">
        <v>1</v>
      </c>
    </row>
    <row r="186" spans="1:4" x14ac:dyDescent="0.25">
      <c r="A186" t="s">
        <v>807</v>
      </c>
      <c r="B186" t="s">
        <v>1435</v>
      </c>
      <c r="C186" t="s">
        <v>1015</v>
      </c>
      <c r="D186">
        <v>1</v>
      </c>
    </row>
    <row r="187" spans="1:4" x14ac:dyDescent="0.25">
      <c r="A187" t="s">
        <v>808</v>
      </c>
      <c r="B187" t="s">
        <v>1436</v>
      </c>
      <c r="C187" t="s">
        <v>1015</v>
      </c>
      <c r="D187">
        <v>1</v>
      </c>
    </row>
    <row r="188" spans="1:4" x14ac:dyDescent="0.25">
      <c r="A188" t="s">
        <v>809</v>
      </c>
      <c r="B188" t="s">
        <v>1437</v>
      </c>
      <c r="C188" t="s">
        <v>1015</v>
      </c>
      <c r="D188">
        <v>1</v>
      </c>
    </row>
    <row r="189" spans="1:4" x14ac:dyDescent="0.25">
      <c r="A189" t="s">
        <v>810</v>
      </c>
      <c r="B189" t="s">
        <v>1438</v>
      </c>
      <c r="C189" t="s">
        <v>1015</v>
      </c>
      <c r="D189">
        <v>1</v>
      </c>
    </row>
    <row r="190" spans="1:4" x14ac:dyDescent="0.25">
      <c r="A190" t="s">
        <v>811</v>
      </c>
      <c r="B190" t="s">
        <v>1439</v>
      </c>
      <c r="C190" t="s">
        <v>1015</v>
      </c>
      <c r="D190">
        <v>1</v>
      </c>
    </row>
    <row r="191" spans="1:4" x14ac:dyDescent="0.25">
      <c r="A191" t="s">
        <v>812</v>
      </c>
      <c r="B191" t="s">
        <v>1440</v>
      </c>
      <c r="C191" t="s">
        <v>1015</v>
      </c>
      <c r="D191">
        <v>1</v>
      </c>
    </row>
    <row r="192" spans="1:4" x14ac:dyDescent="0.25">
      <c r="A192" t="s">
        <v>751</v>
      </c>
      <c r="B192" t="s">
        <v>813</v>
      </c>
      <c r="C192" t="s">
        <v>1017</v>
      </c>
      <c r="D192">
        <v>1E-3</v>
      </c>
    </row>
    <row r="193" spans="1:4" x14ac:dyDescent="0.25">
      <c r="A193" t="s">
        <v>752</v>
      </c>
      <c r="B193" t="s">
        <v>814</v>
      </c>
      <c r="C193" t="s">
        <v>1017</v>
      </c>
      <c r="D193">
        <v>1E-3</v>
      </c>
    </row>
    <row r="194" spans="1:4" x14ac:dyDescent="0.25">
      <c r="A194" t="s">
        <v>753</v>
      </c>
      <c r="B194" t="s">
        <v>815</v>
      </c>
      <c r="C194" t="s">
        <v>1017</v>
      </c>
      <c r="D194">
        <v>1E-3</v>
      </c>
    </row>
    <row r="195" spans="1:4" x14ac:dyDescent="0.25">
      <c r="A195" t="s">
        <v>754</v>
      </c>
      <c r="B195" t="s">
        <v>816</v>
      </c>
      <c r="C195" t="s">
        <v>1017</v>
      </c>
      <c r="D195">
        <v>1E-3</v>
      </c>
    </row>
    <row r="196" spans="1:4" x14ac:dyDescent="0.25">
      <c r="A196" t="s">
        <v>1000</v>
      </c>
      <c r="B196" t="s">
        <v>817</v>
      </c>
      <c r="C196" t="s">
        <v>1016</v>
      </c>
      <c r="D196">
        <v>0.1</v>
      </c>
    </row>
    <row r="197" spans="1:4" x14ac:dyDescent="0.25">
      <c r="A197" t="s">
        <v>1001</v>
      </c>
      <c r="B197" t="s">
        <v>818</v>
      </c>
      <c r="C197" t="s">
        <v>1016</v>
      </c>
      <c r="D197">
        <v>0.1</v>
      </c>
    </row>
    <row r="198" spans="1:4" x14ac:dyDescent="0.25">
      <c r="A198" t="s">
        <v>1002</v>
      </c>
      <c r="B198" t="s">
        <v>819</v>
      </c>
      <c r="C198" t="s">
        <v>1016</v>
      </c>
      <c r="D198">
        <v>0.1</v>
      </c>
    </row>
    <row r="199" spans="1:4" x14ac:dyDescent="0.25">
      <c r="A199" t="s">
        <v>1003</v>
      </c>
      <c r="B199" t="s">
        <v>820</v>
      </c>
      <c r="C199" t="s">
        <v>1016</v>
      </c>
      <c r="D199">
        <v>0.1</v>
      </c>
    </row>
    <row r="200" spans="1:4" x14ac:dyDescent="0.25">
      <c r="A200" t="s">
        <v>1004</v>
      </c>
      <c r="B200" t="s">
        <v>821</v>
      </c>
      <c r="C200" t="s">
        <v>1016</v>
      </c>
      <c r="D200">
        <v>0.1</v>
      </c>
    </row>
    <row r="201" spans="1:4" x14ac:dyDescent="0.25">
      <c r="A201" t="s">
        <v>1005</v>
      </c>
      <c r="B201" t="s">
        <v>822</v>
      </c>
      <c r="C201" t="s">
        <v>1016</v>
      </c>
      <c r="D201">
        <v>0.1</v>
      </c>
    </row>
    <row r="202" spans="1:4" x14ac:dyDescent="0.25">
      <c r="A202" t="s">
        <v>1006</v>
      </c>
      <c r="B202" t="s">
        <v>823</v>
      </c>
      <c r="C202" t="s">
        <v>1016</v>
      </c>
      <c r="D202">
        <v>0.1</v>
      </c>
    </row>
    <row r="203" spans="1:4" x14ac:dyDescent="0.25">
      <c r="A203" t="s">
        <v>1007</v>
      </c>
      <c r="B203" t="s">
        <v>824</v>
      </c>
      <c r="C203" t="s">
        <v>1016</v>
      </c>
      <c r="D203">
        <v>0.1</v>
      </c>
    </row>
    <row r="204" spans="1:4" x14ac:dyDescent="0.25">
      <c r="A204" t="s">
        <v>1008</v>
      </c>
      <c r="B204" t="s">
        <v>825</v>
      </c>
      <c r="C204" t="s">
        <v>1016</v>
      </c>
      <c r="D204">
        <v>0.1</v>
      </c>
    </row>
    <row r="205" spans="1:4" x14ac:dyDescent="0.25">
      <c r="A205" t="s">
        <v>1009</v>
      </c>
      <c r="B205" t="s">
        <v>826</v>
      </c>
      <c r="C205" t="s">
        <v>1016</v>
      </c>
      <c r="D205">
        <v>0.1</v>
      </c>
    </row>
    <row r="206" spans="1:4" x14ac:dyDescent="0.25">
      <c r="A206" t="s">
        <v>1010</v>
      </c>
      <c r="B206" t="s">
        <v>1022</v>
      </c>
      <c r="C206" t="s">
        <v>1016</v>
      </c>
      <c r="D206">
        <v>1E-3</v>
      </c>
    </row>
    <row r="207" spans="1:4" x14ac:dyDescent="0.25">
      <c r="A207" t="s">
        <v>1011</v>
      </c>
      <c r="B207" t="s">
        <v>1020</v>
      </c>
      <c r="C207" t="s">
        <v>1016</v>
      </c>
      <c r="D207">
        <v>1E-3</v>
      </c>
    </row>
    <row r="208" spans="1:4" x14ac:dyDescent="0.25">
      <c r="A208" t="s">
        <v>1012</v>
      </c>
      <c r="B208" t="s">
        <v>1023</v>
      </c>
      <c r="C208" t="s">
        <v>1016</v>
      </c>
      <c r="D208">
        <v>1E-3</v>
      </c>
    </row>
    <row r="209" spans="1:4" x14ac:dyDescent="0.25">
      <c r="A209" t="s">
        <v>54</v>
      </c>
      <c r="B209" t="s">
        <v>1013</v>
      </c>
      <c r="C209" t="s">
        <v>1015</v>
      </c>
      <c r="D209">
        <v>0.01</v>
      </c>
    </row>
    <row r="210" spans="1:4" x14ac:dyDescent="0.25">
      <c r="A210" t="s">
        <v>1019</v>
      </c>
      <c r="B210" t="s">
        <v>1021</v>
      </c>
      <c r="C210" t="s">
        <v>1015</v>
      </c>
      <c r="D210">
        <v>1</v>
      </c>
    </row>
  </sheetData>
  <phoneticPr fontId="12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2C312-904E-4E7C-BE69-29EF0D9A5717}">
  <dimension ref="A1:B72"/>
  <sheetViews>
    <sheetView workbookViewId="0">
      <selection activeCell="A2" sqref="A2"/>
    </sheetView>
  </sheetViews>
  <sheetFormatPr defaultRowHeight="15" x14ac:dyDescent="0.25"/>
  <cols>
    <col min="1" max="1" width="16.85546875" customWidth="1"/>
    <col min="2" max="2" width="68.140625" bestFit="1" customWidth="1"/>
  </cols>
  <sheetData>
    <row r="1" spans="1:2" x14ac:dyDescent="0.25">
      <c r="A1" t="s">
        <v>1295</v>
      </c>
    </row>
    <row r="2" spans="1:2" x14ac:dyDescent="0.25">
      <c r="A2" t="s">
        <v>1363</v>
      </c>
      <c r="B2" t="s">
        <v>1296</v>
      </c>
    </row>
    <row r="3" spans="1:2" x14ac:dyDescent="0.25">
      <c r="A3">
        <v>40</v>
      </c>
      <c r="B3" t="s">
        <v>1297</v>
      </c>
    </row>
    <row r="4" spans="1:2" x14ac:dyDescent="0.25">
      <c r="A4">
        <v>41</v>
      </c>
      <c r="B4" t="s">
        <v>1298</v>
      </c>
    </row>
    <row r="5" spans="1:2" x14ac:dyDescent="0.25">
      <c r="A5">
        <v>42</v>
      </c>
      <c r="B5" t="s">
        <v>1299</v>
      </c>
    </row>
    <row r="6" spans="1:2" x14ac:dyDescent="0.25">
      <c r="A6">
        <v>43</v>
      </c>
      <c r="B6" t="s">
        <v>1300</v>
      </c>
    </row>
    <row r="7" spans="1:2" x14ac:dyDescent="0.25">
      <c r="A7">
        <v>51</v>
      </c>
      <c r="B7" t="s">
        <v>1301</v>
      </c>
    </row>
    <row r="8" spans="1:2" x14ac:dyDescent="0.25">
      <c r="A8">
        <v>52</v>
      </c>
      <c r="B8" t="s">
        <v>1302</v>
      </c>
    </row>
    <row r="9" spans="1:2" x14ac:dyDescent="0.25">
      <c r="A9">
        <v>53</v>
      </c>
      <c r="B9" t="s">
        <v>1303</v>
      </c>
    </row>
    <row r="11" spans="1:2" x14ac:dyDescent="0.25">
      <c r="A11" t="s">
        <v>1364</v>
      </c>
      <c r="B11" t="s">
        <v>1296</v>
      </c>
    </row>
    <row r="12" spans="1:2" x14ac:dyDescent="0.25">
      <c r="A12">
        <v>1000</v>
      </c>
      <c r="B12" t="s">
        <v>1304</v>
      </c>
    </row>
    <row r="13" spans="1:2" x14ac:dyDescent="0.25">
      <c r="A13">
        <v>1001</v>
      </c>
      <c r="B13" t="s">
        <v>1305</v>
      </c>
    </row>
    <row r="14" spans="1:2" x14ac:dyDescent="0.25">
      <c r="A14">
        <v>1002</v>
      </c>
      <c r="B14" t="s">
        <v>1306</v>
      </c>
    </row>
    <row r="15" spans="1:2" x14ac:dyDescent="0.25">
      <c r="A15">
        <v>1004</v>
      </c>
      <c r="B15" t="s">
        <v>1307</v>
      </c>
    </row>
    <row r="16" spans="1:2" x14ac:dyDescent="0.25">
      <c r="A16">
        <v>1005</v>
      </c>
      <c r="B16" t="s">
        <v>1308</v>
      </c>
    </row>
    <row r="17" spans="1:2" x14ac:dyDescent="0.25">
      <c r="A17">
        <v>1006</v>
      </c>
      <c r="B17" t="s">
        <v>1309</v>
      </c>
    </row>
    <row r="18" spans="1:2" x14ac:dyDescent="0.25">
      <c r="A18">
        <v>1007</v>
      </c>
      <c r="B18" t="s">
        <v>1310</v>
      </c>
    </row>
    <row r="19" spans="1:2" x14ac:dyDescent="0.25">
      <c r="A19">
        <v>1008</v>
      </c>
      <c r="B19" t="s">
        <v>1311</v>
      </c>
    </row>
    <row r="20" spans="1:2" x14ac:dyDescent="0.25">
      <c r="A20">
        <v>1010</v>
      </c>
      <c r="B20" t="s">
        <v>1312</v>
      </c>
    </row>
    <row r="21" spans="1:2" x14ac:dyDescent="0.25">
      <c r="A21">
        <v>1011</v>
      </c>
      <c r="B21" t="s">
        <v>1313</v>
      </c>
    </row>
    <row r="22" spans="1:2" x14ac:dyDescent="0.25">
      <c r="A22">
        <v>1012</v>
      </c>
      <c r="B22" t="s">
        <v>1314</v>
      </c>
    </row>
    <row r="23" spans="1:2" x14ac:dyDescent="0.25">
      <c r="A23">
        <v>1013</v>
      </c>
      <c r="B23" t="s">
        <v>1315</v>
      </c>
    </row>
    <row r="24" spans="1:2" x14ac:dyDescent="0.25">
      <c r="A24">
        <v>1014</v>
      </c>
      <c r="B24" t="s">
        <v>1316</v>
      </c>
    </row>
    <row r="25" spans="1:2" x14ac:dyDescent="0.25">
      <c r="A25">
        <v>1015</v>
      </c>
      <c r="B25" t="s">
        <v>1317</v>
      </c>
    </row>
    <row r="26" spans="1:2" x14ac:dyDescent="0.25">
      <c r="A26">
        <v>1016</v>
      </c>
      <c r="B26" t="s">
        <v>1318</v>
      </c>
    </row>
    <row r="27" spans="1:2" x14ac:dyDescent="0.25">
      <c r="A27">
        <v>1017</v>
      </c>
      <c r="B27" t="s">
        <v>1319</v>
      </c>
    </row>
    <row r="28" spans="1:2" x14ac:dyDescent="0.25">
      <c r="A28">
        <v>1018</v>
      </c>
      <c r="B28" t="s">
        <v>1320</v>
      </c>
    </row>
    <row r="29" spans="1:2" x14ac:dyDescent="0.25">
      <c r="A29">
        <v>1019</v>
      </c>
      <c r="B29" t="s">
        <v>1321</v>
      </c>
    </row>
    <row r="30" spans="1:2" x14ac:dyDescent="0.25">
      <c r="A30">
        <v>1020</v>
      </c>
      <c r="B30" t="s">
        <v>1322</v>
      </c>
    </row>
    <row r="31" spans="1:2" x14ac:dyDescent="0.25">
      <c r="A31">
        <v>1021</v>
      </c>
      <c r="B31" t="s">
        <v>1323</v>
      </c>
    </row>
    <row r="32" spans="1:2" x14ac:dyDescent="0.25">
      <c r="A32">
        <v>1022</v>
      </c>
      <c r="B32" t="s">
        <v>1324</v>
      </c>
    </row>
    <row r="33" spans="1:2" x14ac:dyDescent="0.25">
      <c r="A33">
        <v>1023</v>
      </c>
      <c r="B33" t="s">
        <v>1325</v>
      </c>
    </row>
    <row r="34" spans="1:2" x14ac:dyDescent="0.25">
      <c r="A34">
        <v>1024</v>
      </c>
      <c r="B34" t="s">
        <v>1326</v>
      </c>
    </row>
    <row r="35" spans="1:2" x14ac:dyDescent="0.25">
      <c r="A35">
        <v>1025</v>
      </c>
      <c r="B35" t="s">
        <v>1327</v>
      </c>
    </row>
    <row r="36" spans="1:2" x14ac:dyDescent="0.25">
      <c r="A36">
        <v>1026</v>
      </c>
      <c r="B36" t="s">
        <v>1328</v>
      </c>
    </row>
    <row r="37" spans="1:2" x14ac:dyDescent="0.25">
      <c r="A37">
        <v>1027</v>
      </c>
      <c r="B37" t="s">
        <v>1329</v>
      </c>
    </row>
    <row r="38" spans="1:2" x14ac:dyDescent="0.25">
      <c r="A38">
        <v>1028</v>
      </c>
      <c r="B38" t="s">
        <v>1330</v>
      </c>
    </row>
    <row r="39" spans="1:2" x14ac:dyDescent="0.25">
      <c r="A39">
        <v>1029</v>
      </c>
      <c r="B39" t="s">
        <v>1331</v>
      </c>
    </row>
    <row r="41" spans="1:2" x14ac:dyDescent="0.25">
      <c r="A41" t="s">
        <v>1365</v>
      </c>
      <c r="B41" t="s">
        <v>1296</v>
      </c>
    </row>
    <row r="42" spans="1:2" x14ac:dyDescent="0.25">
      <c r="A42">
        <v>2013</v>
      </c>
      <c r="B42" t="s">
        <v>1332</v>
      </c>
    </row>
    <row r="43" spans="1:2" x14ac:dyDescent="0.25">
      <c r="A43">
        <v>2014</v>
      </c>
      <c r="B43" t="s">
        <v>1333</v>
      </c>
    </row>
    <row r="44" spans="1:2" x14ac:dyDescent="0.25">
      <c r="A44">
        <v>2015</v>
      </c>
      <c r="B44" t="s">
        <v>1334</v>
      </c>
    </row>
    <row r="45" spans="1:2" x14ac:dyDescent="0.25">
      <c r="A45">
        <v>2016</v>
      </c>
      <c r="B45" t="s">
        <v>1335</v>
      </c>
    </row>
    <row r="46" spans="1:2" x14ac:dyDescent="0.25">
      <c r="A46">
        <v>2017</v>
      </c>
      <c r="B46" t="s">
        <v>1336</v>
      </c>
    </row>
    <row r="47" spans="1:2" x14ac:dyDescent="0.25">
      <c r="A47">
        <v>2018</v>
      </c>
      <c r="B47" t="s">
        <v>1337</v>
      </c>
    </row>
    <row r="48" spans="1:2" x14ac:dyDescent="0.25">
      <c r="A48">
        <v>2019</v>
      </c>
      <c r="B48" t="s">
        <v>1338</v>
      </c>
    </row>
    <row r="49" spans="1:2" x14ac:dyDescent="0.25">
      <c r="A49">
        <v>2020</v>
      </c>
      <c r="B49" t="s">
        <v>1339</v>
      </c>
    </row>
    <row r="50" spans="1:2" x14ac:dyDescent="0.25">
      <c r="A50">
        <v>2021</v>
      </c>
      <c r="B50" t="s">
        <v>1340</v>
      </c>
    </row>
    <row r="51" spans="1:2" x14ac:dyDescent="0.25">
      <c r="A51">
        <v>2022</v>
      </c>
      <c r="B51" t="s">
        <v>1341</v>
      </c>
    </row>
    <row r="52" spans="1:2" x14ac:dyDescent="0.25">
      <c r="A52">
        <v>2023</v>
      </c>
      <c r="B52" t="s">
        <v>1342</v>
      </c>
    </row>
    <row r="53" spans="1:2" x14ac:dyDescent="0.25">
      <c r="A53">
        <v>2024</v>
      </c>
      <c r="B53" t="s">
        <v>1343</v>
      </c>
    </row>
    <row r="54" spans="1:2" x14ac:dyDescent="0.25">
      <c r="A54">
        <v>2025</v>
      </c>
      <c r="B54" t="s">
        <v>1344</v>
      </c>
    </row>
    <row r="55" spans="1:2" x14ac:dyDescent="0.25">
      <c r="A55">
        <v>2026</v>
      </c>
      <c r="B55" t="s">
        <v>1345</v>
      </c>
    </row>
    <row r="56" spans="1:2" x14ac:dyDescent="0.25">
      <c r="A56">
        <v>2027</v>
      </c>
      <c r="B56" t="s">
        <v>1346</v>
      </c>
    </row>
    <row r="57" spans="1:2" x14ac:dyDescent="0.25">
      <c r="A57">
        <v>2028</v>
      </c>
      <c r="B57" t="s">
        <v>1347</v>
      </c>
    </row>
    <row r="58" spans="1:2" x14ac:dyDescent="0.25">
      <c r="A58">
        <v>2029</v>
      </c>
      <c r="B58" t="s">
        <v>1348</v>
      </c>
    </row>
    <row r="59" spans="1:2" x14ac:dyDescent="0.25">
      <c r="A59">
        <v>2030</v>
      </c>
      <c r="B59" t="s">
        <v>1349</v>
      </c>
    </row>
    <row r="60" spans="1:2" x14ac:dyDescent="0.25">
      <c r="A60">
        <v>2031</v>
      </c>
      <c r="B60" t="s">
        <v>1350</v>
      </c>
    </row>
    <row r="61" spans="1:2" x14ac:dyDescent="0.25">
      <c r="A61">
        <v>2032</v>
      </c>
      <c r="B61" t="s">
        <v>1351</v>
      </c>
    </row>
    <row r="62" spans="1:2" x14ac:dyDescent="0.25">
      <c r="A62">
        <v>2033</v>
      </c>
      <c r="B62" t="s">
        <v>1352</v>
      </c>
    </row>
    <row r="63" spans="1:2" x14ac:dyDescent="0.25">
      <c r="A63">
        <v>2034</v>
      </c>
      <c r="B63" t="s">
        <v>1353</v>
      </c>
    </row>
    <row r="64" spans="1:2" x14ac:dyDescent="0.25">
      <c r="A64">
        <v>2035</v>
      </c>
      <c r="B64" t="s">
        <v>1354</v>
      </c>
    </row>
    <row r="65" spans="1:2" x14ac:dyDescent="0.25">
      <c r="A65">
        <v>2036</v>
      </c>
      <c r="B65" t="s">
        <v>1355</v>
      </c>
    </row>
    <row r="66" spans="1:2" x14ac:dyDescent="0.25">
      <c r="A66">
        <v>2037</v>
      </c>
      <c r="B66" t="s">
        <v>1356</v>
      </c>
    </row>
    <row r="67" spans="1:2" x14ac:dyDescent="0.25">
      <c r="A67">
        <v>2038</v>
      </c>
      <c r="B67" t="s">
        <v>1357</v>
      </c>
    </row>
    <row r="68" spans="1:2" x14ac:dyDescent="0.25">
      <c r="A68">
        <v>2039</v>
      </c>
      <c r="B68" t="s">
        <v>1358</v>
      </c>
    </row>
    <row r="69" spans="1:2" x14ac:dyDescent="0.25">
      <c r="A69">
        <v>2040</v>
      </c>
      <c r="B69" t="s">
        <v>1359</v>
      </c>
    </row>
    <row r="70" spans="1:2" x14ac:dyDescent="0.25">
      <c r="A70">
        <v>2041</v>
      </c>
      <c r="B70" t="s">
        <v>1360</v>
      </c>
    </row>
    <row r="71" spans="1:2" x14ac:dyDescent="0.25">
      <c r="A71">
        <v>2042</v>
      </c>
      <c r="B71" t="s">
        <v>1361</v>
      </c>
    </row>
    <row r="72" spans="1:2" x14ac:dyDescent="0.25">
      <c r="A72">
        <v>2043</v>
      </c>
      <c r="B72" t="s">
        <v>1362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8FFD-56A4-4A0B-885B-718686227A90}">
  <dimension ref="A1:B17"/>
  <sheetViews>
    <sheetView workbookViewId="0">
      <selection activeCell="A18" sqref="A18"/>
    </sheetView>
  </sheetViews>
  <sheetFormatPr defaultRowHeight="15" x14ac:dyDescent="0.25"/>
  <cols>
    <col min="1" max="1" width="17.140625" customWidth="1"/>
    <col min="2" max="2" width="75.42578125" customWidth="1"/>
  </cols>
  <sheetData>
    <row r="1" spans="1:2" x14ac:dyDescent="0.25">
      <c r="A1" s="26" t="s">
        <v>996</v>
      </c>
      <c r="B1" s="26" t="s">
        <v>997</v>
      </c>
    </row>
    <row r="2" spans="1:2" x14ac:dyDescent="0.25">
      <c r="A2" t="s">
        <v>998</v>
      </c>
      <c r="B2" t="s">
        <v>999</v>
      </c>
    </row>
    <row r="3" spans="1:2" x14ac:dyDescent="0.25">
      <c r="A3" t="s">
        <v>1155</v>
      </c>
      <c r="B3" t="s">
        <v>1156</v>
      </c>
    </row>
    <row r="4" spans="1:2" x14ac:dyDescent="0.25">
      <c r="B4" t="s">
        <v>1255</v>
      </c>
    </row>
    <row r="5" spans="1:2" x14ac:dyDescent="0.25">
      <c r="B5" t="s">
        <v>1256</v>
      </c>
    </row>
    <row r="6" spans="1:2" x14ac:dyDescent="0.25">
      <c r="A6" t="s">
        <v>1267</v>
      </c>
      <c r="B6" t="s">
        <v>1268</v>
      </c>
    </row>
    <row r="7" spans="1:2" x14ac:dyDescent="0.25">
      <c r="A7" t="s">
        <v>1474</v>
      </c>
      <c r="B7" t="s">
        <v>1269</v>
      </c>
    </row>
    <row r="8" spans="1:2" x14ac:dyDescent="0.25">
      <c r="A8" t="s">
        <v>1475</v>
      </c>
      <c r="B8" t="s">
        <v>1293</v>
      </c>
    </row>
    <row r="9" spans="1:2" x14ac:dyDescent="0.25">
      <c r="B9" t="s">
        <v>1294</v>
      </c>
    </row>
    <row r="10" spans="1:2" x14ac:dyDescent="0.25">
      <c r="B10" t="s">
        <v>1476</v>
      </c>
    </row>
    <row r="11" spans="1:2" x14ac:dyDescent="0.25">
      <c r="A11" t="s">
        <v>1477</v>
      </c>
      <c r="B11" t="s">
        <v>1478</v>
      </c>
    </row>
    <row r="12" spans="1:2" x14ac:dyDescent="0.25">
      <c r="B12" t="s">
        <v>1479</v>
      </c>
    </row>
    <row r="13" spans="1:2" x14ac:dyDescent="0.25">
      <c r="A13" s="39" t="s">
        <v>1488</v>
      </c>
      <c r="B13" t="s">
        <v>1489</v>
      </c>
    </row>
    <row r="14" spans="1:2" x14ac:dyDescent="0.25">
      <c r="A14" s="39" t="s">
        <v>1490</v>
      </c>
      <c r="B14" t="s">
        <v>1491</v>
      </c>
    </row>
    <row r="15" spans="1:2" x14ac:dyDescent="0.25">
      <c r="B15" s="39" t="s">
        <v>1494</v>
      </c>
    </row>
    <row r="16" spans="1:2" x14ac:dyDescent="0.25">
      <c r="A16" s="39" t="s">
        <v>1496</v>
      </c>
      <c r="B16" t="s">
        <v>1497</v>
      </c>
    </row>
    <row r="17" spans="2:2" x14ac:dyDescent="0.25">
      <c r="B17" t="s">
        <v>1498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4"/>
  <sheetViews>
    <sheetView workbookViewId="0">
      <selection activeCell="B13" sqref="B13"/>
    </sheetView>
  </sheetViews>
  <sheetFormatPr defaultRowHeight="15" x14ac:dyDescent="0.25"/>
  <cols>
    <col min="1" max="1" width="22" customWidth="1"/>
    <col min="2" max="4" width="21.140625" customWidth="1"/>
    <col min="7" max="7" width="43.7109375" bestFit="1" customWidth="1"/>
  </cols>
  <sheetData>
    <row r="1" spans="1:7" x14ac:dyDescent="0.25">
      <c r="A1" s="30" t="s">
        <v>119</v>
      </c>
      <c r="B1" s="31"/>
      <c r="C1" s="38" t="s">
        <v>1286</v>
      </c>
      <c r="D1" s="38" t="s">
        <v>1287</v>
      </c>
      <c r="F1" s="26" t="s">
        <v>208</v>
      </c>
    </row>
    <row r="2" spans="1:7" x14ac:dyDescent="0.25">
      <c r="A2" s="32">
        <v>0</v>
      </c>
      <c r="B2" s="32" t="s">
        <v>906</v>
      </c>
      <c r="C2" s="37" t="s">
        <v>1288</v>
      </c>
      <c r="D2" s="37"/>
      <c r="G2" s="23" t="s">
        <v>592</v>
      </c>
    </row>
    <row r="3" spans="1:7" x14ac:dyDescent="0.25">
      <c r="A3" s="32">
        <v>1</v>
      </c>
      <c r="B3" s="32" t="s">
        <v>907</v>
      </c>
      <c r="C3" s="37" t="s">
        <v>1288</v>
      </c>
      <c r="D3" s="37" t="s">
        <v>1288</v>
      </c>
      <c r="G3" s="23" t="s">
        <v>255</v>
      </c>
    </row>
    <row r="4" spans="1:7" x14ac:dyDescent="0.25">
      <c r="A4" s="32">
        <v>2</v>
      </c>
      <c r="B4" s="32" t="s">
        <v>251</v>
      </c>
      <c r="C4" s="37" t="s">
        <v>1288</v>
      </c>
      <c r="D4" s="37" t="s">
        <v>1288</v>
      </c>
      <c r="G4" s="22" t="s">
        <v>256</v>
      </c>
    </row>
    <row r="5" spans="1:7" x14ac:dyDescent="0.25">
      <c r="A5" s="32">
        <v>3</v>
      </c>
      <c r="B5" s="32" t="s">
        <v>252</v>
      </c>
      <c r="C5" s="37" t="s">
        <v>1288</v>
      </c>
      <c r="D5" s="37"/>
      <c r="G5" s="23" t="s">
        <v>257</v>
      </c>
    </row>
    <row r="6" spans="1:7" x14ac:dyDescent="0.25">
      <c r="A6" s="32">
        <v>4</v>
      </c>
      <c r="B6" s="32" t="s">
        <v>904</v>
      </c>
      <c r="C6" s="37" t="s">
        <v>1288</v>
      </c>
      <c r="D6" s="37"/>
      <c r="G6" s="22" t="s">
        <v>258</v>
      </c>
    </row>
    <row r="7" spans="1:7" x14ac:dyDescent="0.25">
      <c r="A7" s="32">
        <v>5</v>
      </c>
      <c r="B7" s="32" t="s">
        <v>908</v>
      </c>
      <c r="C7" s="37" t="s">
        <v>1288</v>
      </c>
      <c r="D7" s="37" t="s">
        <v>1288</v>
      </c>
      <c r="G7" s="23" t="s">
        <v>259</v>
      </c>
    </row>
    <row r="8" spans="1:7" x14ac:dyDescent="0.25">
      <c r="A8" s="32">
        <v>6</v>
      </c>
      <c r="B8" s="32" t="s">
        <v>909</v>
      </c>
      <c r="C8" s="37" t="s">
        <v>1288</v>
      </c>
      <c r="D8" s="37" t="s">
        <v>1288</v>
      </c>
      <c r="G8" s="22" t="s">
        <v>260</v>
      </c>
    </row>
    <row r="9" spans="1:7" x14ac:dyDescent="0.25">
      <c r="A9" s="32">
        <v>7</v>
      </c>
      <c r="B9" s="32" t="s">
        <v>992</v>
      </c>
      <c r="C9" s="37" t="s">
        <v>1288</v>
      </c>
      <c r="D9" s="37" t="s">
        <v>1288</v>
      </c>
      <c r="G9" s="23" t="s">
        <v>261</v>
      </c>
    </row>
    <row r="10" spans="1:7" x14ac:dyDescent="0.25">
      <c r="A10" s="32">
        <v>8</v>
      </c>
      <c r="B10" s="32" t="s">
        <v>253</v>
      </c>
      <c r="C10" s="37" t="s">
        <v>1288</v>
      </c>
      <c r="D10" s="37" t="s">
        <v>1288</v>
      </c>
      <c r="G10" s="22" t="s">
        <v>262</v>
      </c>
    </row>
    <row r="11" spans="1:7" x14ac:dyDescent="0.25">
      <c r="A11" s="32">
        <v>9</v>
      </c>
      <c r="B11" s="32" t="s">
        <v>254</v>
      </c>
      <c r="C11" s="37" t="s">
        <v>1288</v>
      </c>
      <c r="D11" s="37"/>
      <c r="G11" s="23" t="s">
        <v>263</v>
      </c>
    </row>
    <row r="12" spans="1:7" x14ac:dyDescent="0.25">
      <c r="A12" s="32">
        <v>10</v>
      </c>
      <c r="B12" s="32" t="s">
        <v>905</v>
      </c>
      <c r="C12" s="37" t="s">
        <v>1288</v>
      </c>
      <c r="D12" s="37"/>
      <c r="G12" s="22" t="s">
        <v>264</v>
      </c>
    </row>
    <row r="13" spans="1:7" x14ac:dyDescent="0.25">
      <c r="A13" s="32">
        <v>11</v>
      </c>
      <c r="B13" s="32" t="s">
        <v>910</v>
      </c>
      <c r="C13" s="37" t="s">
        <v>1288</v>
      </c>
      <c r="D13" s="37" t="s">
        <v>1288</v>
      </c>
      <c r="G13" s="23" t="s">
        <v>265</v>
      </c>
    </row>
    <row r="14" spans="1:7" x14ac:dyDescent="0.25">
      <c r="A14" s="32">
        <v>12</v>
      </c>
      <c r="B14" s="32" t="s">
        <v>911</v>
      </c>
      <c r="C14" s="37" t="s">
        <v>1288</v>
      </c>
      <c r="D14" s="37" t="s">
        <v>1288</v>
      </c>
      <c r="G14" s="22" t="s">
        <v>266</v>
      </c>
    </row>
    <row r="15" spans="1:7" x14ac:dyDescent="0.25">
      <c r="A15" s="32">
        <v>13</v>
      </c>
      <c r="B15" s="32" t="s">
        <v>1270</v>
      </c>
      <c r="C15" s="37" t="s">
        <v>1288</v>
      </c>
      <c r="D15" s="37" t="s">
        <v>1288</v>
      </c>
      <c r="G15" s="23" t="s">
        <v>267</v>
      </c>
    </row>
    <row r="16" spans="1:7" x14ac:dyDescent="0.25">
      <c r="A16" s="32">
        <v>14</v>
      </c>
      <c r="B16" s="32" t="s">
        <v>1271</v>
      </c>
      <c r="C16" s="37" t="s">
        <v>1288</v>
      </c>
      <c r="D16" s="37" t="s">
        <v>1288</v>
      </c>
      <c r="G16" s="22" t="s">
        <v>268</v>
      </c>
    </row>
    <row r="17" spans="1:7" x14ac:dyDescent="0.25">
      <c r="A17" s="32">
        <v>15</v>
      </c>
      <c r="B17" s="32" t="s">
        <v>1272</v>
      </c>
      <c r="C17" s="37" t="s">
        <v>1288</v>
      </c>
      <c r="D17" s="37" t="s">
        <v>1288</v>
      </c>
      <c r="G17" s="23"/>
    </row>
    <row r="18" spans="1:7" x14ac:dyDescent="0.25">
      <c r="A18" s="32">
        <v>16</v>
      </c>
      <c r="B18" s="32" t="s">
        <v>1273</v>
      </c>
      <c r="C18" s="37" t="s">
        <v>1288</v>
      </c>
      <c r="D18" s="37" t="s">
        <v>1288</v>
      </c>
      <c r="G18" s="23" t="s">
        <v>593</v>
      </c>
    </row>
    <row r="19" spans="1:7" x14ac:dyDescent="0.25">
      <c r="A19" s="32">
        <v>17</v>
      </c>
      <c r="B19" s="32" t="s">
        <v>1274</v>
      </c>
      <c r="C19" s="37" t="s">
        <v>1288</v>
      </c>
      <c r="D19" s="37" t="s">
        <v>1288</v>
      </c>
      <c r="G19" s="23" t="s">
        <v>269</v>
      </c>
    </row>
    <row r="20" spans="1:7" x14ac:dyDescent="0.25">
      <c r="A20" s="32">
        <v>18</v>
      </c>
      <c r="B20" s="32" t="s">
        <v>1275</v>
      </c>
      <c r="C20" s="37" t="s">
        <v>1288</v>
      </c>
      <c r="D20" s="37" t="s">
        <v>1288</v>
      </c>
      <c r="G20" s="22" t="s">
        <v>270</v>
      </c>
    </row>
    <row r="21" spans="1:7" x14ac:dyDescent="0.25">
      <c r="A21" s="32">
        <v>19</v>
      </c>
      <c r="B21" s="32" t="s">
        <v>1276</v>
      </c>
      <c r="C21" s="37" t="s">
        <v>1288</v>
      </c>
      <c r="D21" s="37" t="s">
        <v>1288</v>
      </c>
      <c r="G21" s="23" t="s">
        <v>255</v>
      </c>
    </row>
    <row r="22" spans="1:7" x14ac:dyDescent="0.25">
      <c r="A22" s="32">
        <v>20</v>
      </c>
      <c r="B22" s="32" t="s">
        <v>1277</v>
      </c>
      <c r="C22" s="37" t="s">
        <v>1288</v>
      </c>
      <c r="D22" s="37" t="s">
        <v>1288</v>
      </c>
      <c r="G22" s="22" t="s">
        <v>256</v>
      </c>
    </row>
    <row r="23" spans="1:7" x14ac:dyDescent="0.25">
      <c r="A23" s="32">
        <v>21</v>
      </c>
      <c r="B23" s="32" t="s">
        <v>1278</v>
      </c>
      <c r="C23" s="37" t="s">
        <v>1288</v>
      </c>
      <c r="D23" s="37" t="s">
        <v>1288</v>
      </c>
      <c r="G23" s="23" t="s">
        <v>257</v>
      </c>
    </row>
    <row r="24" spans="1:7" x14ac:dyDescent="0.25">
      <c r="A24" s="32">
        <v>22</v>
      </c>
      <c r="B24" s="32" t="s">
        <v>1279</v>
      </c>
      <c r="C24" s="37" t="s">
        <v>1288</v>
      </c>
      <c r="D24" s="37" t="s">
        <v>1288</v>
      </c>
      <c r="G24" s="22" t="s">
        <v>258</v>
      </c>
    </row>
    <row r="25" spans="1:7" x14ac:dyDescent="0.25">
      <c r="A25" s="32">
        <v>23</v>
      </c>
      <c r="B25" s="32" t="s">
        <v>1280</v>
      </c>
      <c r="C25" s="37" t="s">
        <v>1288</v>
      </c>
      <c r="D25" s="37" t="s">
        <v>1288</v>
      </c>
      <c r="G25" s="23" t="s">
        <v>259</v>
      </c>
    </row>
    <row r="26" spans="1:7" x14ac:dyDescent="0.25">
      <c r="A26" s="32">
        <v>24</v>
      </c>
      <c r="B26" s="32" t="s">
        <v>1281</v>
      </c>
      <c r="C26" s="37" t="s">
        <v>1288</v>
      </c>
      <c r="D26" s="37" t="s">
        <v>1288</v>
      </c>
      <c r="G26" s="22" t="s">
        <v>260</v>
      </c>
    </row>
    <row r="27" spans="1:7" x14ac:dyDescent="0.25">
      <c r="A27" s="32">
        <v>25</v>
      </c>
      <c r="B27" s="32" t="s">
        <v>1282</v>
      </c>
      <c r="C27" s="37" t="s">
        <v>1288</v>
      </c>
      <c r="D27" s="37" t="s">
        <v>1288</v>
      </c>
      <c r="G27" s="23" t="s">
        <v>261</v>
      </c>
    </row>
    <row r="28" spans="1:7" x14ac:dyDescent="0.25">
      <c r="A28" s="32">
        <v>26</v>
      </c>
      <c r="B28" s="32" t="s">
        <v>1283</v>
      </c>
      <c r="C28" s="37" t="s">
        <v>1288</v>
      </c>
      <c r="D28" s="37" t="s">
        <v>1288</v>
      </c>
      <c r="G28" s="22" t="s">
        <v>262</v>
      </c>
    </row>
    <row r="29" spans="1:7" x14ac:dyDescent="0.25">
      <c r="A29" s="32">
        <v>27</v>
      </c>
      <c r="B29" s="32" t="s">
        <v>1284</v>
      </c>
      <c r="C29" s="37" t="s">
        <v>1288</v>
      </c>
      <c r="D29" s="37" t="s">
        <v>1288</v>
      </c>
      <c r="G29" s="23" t="s">
        <v>263</v>
      </c>
    </row>
    <row r="30" spans="1:7" x14ac:dyDescent="0.25">
      <c r="A30" s="32">
        <v>28</v>
      </c>
      <c r="B30" s="32" t="s">
        <v>1285</v>
      </c>
      <c r="C30" s="37" t="s">
        <v>1288</v>
      </c>
      <c r="D30" s="37" t="s">
        <v>1288</v>
      </c>
      <c r="G30" s="22" t="s">
        <v>264</v>
      </c>
    </row>
    <row r="31" spans="1:7" x14ac:dyDescent="0.25">
      <c r="G31" s="23" t="s">
        <v>265</v>
      </c>
    </row>
    <row r="32" spans="1:7" x14ac:dyDescent="0.25">
      <c r="G32" s="22" t="s">
        <v>266</v>
      </c>
    </row>
    <row r="33" spans="7:7" x14ac:dyDescent="0.25">
      <c r="G33" s="23" t="s">
        <v>267</v>
      </c>
    </row>
    <row r="34" spans="7:7" x14ac:dyDescent="0.25">
      <c r="G34" s="22" t="s">
        <v>268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A941C5916D9F48BF8C601E2C064524" ma:contentTypeVersion="13" ma:contentTypeDescription="Create a new document." ma:contentTypeScope="" ma:versionID="da36d77cdda7444bcd514888b1e96687">
  <xsd:schema xmlns:xsd="http://www.w3.org/2001/XMLSchema" xmlns:xs="http://www.w3.org/2001/XMLSchema" xmlns:p="http://schemas.microsoft.com/office/2006/metadata/properties" xmlns:ns3="63df1b49-7fbb-4bb5-a7ba-3957eabfd04b" xmlns:ns4="d8f3f327-2b3b-4db4-8156-d66fbe4420c5" targetNamespace="http://schemas.microsoft.com/office/2006/metadata/properties" ma:root="true" ma:fieldsID="8271b1618cc7f3032c590e70b97c95c4" ns3:_="" ns4:_="">
    <xsd:import namespace="63df1b49-7fbb-4bb5-a7ba-3957eabfd04b"/>
    <xsd:import namespace="d8f3f327-2b3b-4db4-8156-d66fbe4420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f1b49-7fbb-4bb5-a7ba-3957eabfd0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f3f327-2b3b-4db4-8156-d66fbe4420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97F1E02-E4A0-4BAF-A783-8EDF3615DB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553CD0-DDF2-4E21-804A-AE5343E28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df1b49-7fbb-4bb5-a7ba-3957eabfd04b"/>
    <ds:schemaRef ds:uri="d8f3f327-2b3b-4db4-8156-d66fbe4420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0EFFD2-E76B-43E5-AC1A-8C4513B815F5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63df1b49-7fbb-4bb5-a7ba-3957eabfd04b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d8f3f327-2b3b-4db4-8156-d66fbe4420c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Mapping Table</vt:lpstr>
      <vt:lpstr>M2M mapping table</vt:lpstr>
      <vt:lpstr>OBIS Code</vt:lpstr>
      <vt:lpstr>Event ID</vt:lpstr>
      <vt:lpstr>Changes</vt:lpstr>
      <vt:lpstr>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Joao Baeza</dc:creator>
  <cp:keywords/>
  <dc:description/>
  <cp:lastModifiedBy>Alessandro Grieco</cp:lastModifiedBy>
  <cp:revision/>
  <dcterms:created xsi:type="dcterms:W3CDTF">2019-02-03T18:38:03Z</dcterms:created>
  <dcterms:modified xsi:type="dcterms:W3CDTF">2020-12-14T10:39:07Z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0x0101009DA941C5916D9F48BF8C601E2C064524</vt:lpwstr>
  </property>
</Properties>
</file>